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<sst xmlns="http://schemas.openxmlformats.org/spreadsheetml/2006/main">
  <si>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</si>
  <si>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</si>
  <si>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Начальник</t>
  </si>
  <si>
    <t>Заведующий</t>
  </si>
  <si>
    <t>(наименование должности лица, утверждающего документ)</t>
  </si>
  <si>
    <t>В.М. Пегушин</t>
  </si>
  <si>
    <t>МБДОУ "Дюймовочка" с.Б-Неклиновка</t>
  </si>
  <si>
    <t>(подпись)</t>
  </si>
  <si>
    <t>(расшифровка подписи)</t>
  </si>
  <si>
    <t>(наименование учреждения)</t>
  </si>
  <si>
    <t>"_____" _____________ ______ г.</t>
  </si>
  <si>
    <t>О.Н. Галицкая</t>
  </si>
  <si>
    <t>(дата утверждения)</t>
  </si>
  <si>
    <t>План</t>
  </si>
  <si>
    <t>финансово-хозяйственной деятельности на 2025 год </t>
  </si>
  <si>
    <t>(на 2025 год и плановый период 2026-2027 годов)</t>
  </si>
  <si>
    <t>КОДЫ</t>
  </si>
  <si>
    <t>от "09" января 2025 г.</t>
  </si>
  <si>
    <t>Дата</t>
  </si>
  <si>
    <t>09.01.2025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</si>
  <si>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</si>
  <si>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</si>
  <si>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</si>
  <si>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</si>
  <si>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</si>
  <si>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</si>
  <si>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603У2825</t>
  </si>
  <si>
    <t>ИНН</t>
  </si>
  <si>
    <t>6123010592</t>
  </si>
  <si>
    <t>Учреждение</t>
  </si>
  <si>
    <t>Муниципальное бюджетное дошкольное образовательное учреждение Б-Неклиновский детский сад "Дюймовочка" общеразвивающего вида второй категории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</si>
  <si>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</si>
  <si>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</si>
  <si>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</si>
  <si>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</si>
  <si>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</si>
  <si>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</si>
  <si>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</si>
  <si>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</si>
  <si>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Галицкая Ольга Николаевна</t>
  </si>
  <si>
    <t>Должность: Начальник</t>
  </si>
  <si>
    <t>Должность: Заведующая</t>
  </si>
  <si>
    <t>Действует c 04.12.2023 15:51:00 по: 26.02.2025 15:51:00</t>
  </si>
  <si>
    <t>Действует c 26.06.2024 09:43:40 по: 19.09.2025 09:43:40</t>
  </si>
  <si>
    <t>Серийный номер: 5F9FD80752609D3FFC5FC0139AF6192D41EA9340</t>
  </si>
  <si>
    <t>Серийный номер: EE60648DE714316D98B08FC3341405C7AA0615BF</t>
  </si>
  <si>
    <t>Издатель: Казначейство России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</si>
  <si>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</si>
  <si>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</si>
  <si>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</si>
  <si>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</si>
  <si>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</si>
  <si>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</si>
  <si>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</si>
  <si>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</si>
  <si>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</si>
  <si>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</si>
  <si>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</si>
  <si>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</si>
  <si>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</si>
  <si>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</si>
  <si>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</si>
  <si>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</si>
  <si>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</si>
  <si>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</si>
  <si>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</si>
  <si>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</si>
  <si>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</si>
  <si>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</si>
  <si>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</si>
  <si>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</si>
  <si>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</si>
  <si>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</si>
  <si>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</si>
  <si>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</si>
  <si>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</si>
  <si>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</si>
  <si>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</si>
  <si>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</si>
  <si>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</si>
  <si>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</si>
  <si>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</si>
  <si>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</si>
  <si>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</si>
  <si>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</si>
  <si>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</si>
  <si>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</si>
  <si>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</si>
  <si>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</si>
  <si>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</si>
  <si>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</si>
  <si>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</si>
  <si>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</si>
  <si>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</si>
  <si>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</si>
  <si>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</si>
  <si>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</si>
  <si>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</si>
  <si>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</si>
  <si>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</si>
  <si>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</si>
  <si>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</si>
  <si>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</si>
  <si>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</si>
  <si>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</si>
  <si>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</si>
  <si>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</si>
  <si>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</si>
  <si>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</si>
  <si>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</si>
  <si>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</si>
  <si>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</si>
  <si>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</si>
  <si>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</si>
  <si>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</si>
  <si>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</si>
  <si>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</si>
  <si>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</si>
  <si>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</si>
  <si>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</si>
  <si>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</si>
  <si>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</si>
  <si>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</si>
  <si>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</si>
  <si>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</si>
  <si>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</si>
  <si>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</si>
  <si>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</si>
  <si>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</si>
  <si>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</si>
  <si>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</si>
  <si>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</si>
  <si>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</si>
  <si>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</si>
  <si>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</si>
  <si>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</si>
  <si>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</si>
  <si>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</si>
  <si>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</si>
  <si>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</si>
  <si>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</si>
  <si>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</si>
  <si>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</si>
  <si>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</si>
  <si>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</si>
  <si>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</si>
  <si>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</si>
  <si>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</si>
  <si>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</si>
  <si>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</si>
  <si>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</si>
  <si>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</si>
  <si>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</si>
  <si>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</si>
  <si>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</si>
  <si>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</si>
  <si>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</si>
  <si>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</si>
  <si>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</si>
  <si>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</si>
  <si>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</si>
  <si>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</si>
  <si>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</si>
  <si>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</si>
  <si>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</si>
  <si>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</si>
  <si>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</si>
  <si>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</si>
  <si>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</si>
  <si>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</si>
  <si>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</si>
  <si>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</si>
  <si>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</si>
  <si>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</si>
  <si>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</si>
  <si>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</si>
  <si>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</si>
  <si>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</si>
  <si>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</si>
  <si>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</si>
  <si>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</si>
  <si>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</si>
  <si>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</si>
  <si>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</si>
  <si>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</si>
  <si>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</si>
  <si>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</si>
  <si>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</si>
  <si>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</si>
  <si>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</si>
  <si>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</si>
  <si>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</si>
  <si>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</si>
  <si>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</si>
  <si>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</si>
  <si>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</si>
  <si>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</si>
  <si>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</si>
  <si>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</si>
  <si>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</si>
  <si>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</si>
  <si>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</si>
  <si>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</si>
  <si>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</si>
  <si>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</si>
  <si>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</si>
  <si>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</si>
  <si>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</si>
  <si>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</si>
  <si>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</si>
  <si>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</si>
  <si>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</si>
  <si>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</si>
  <si>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</si>
  <si>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</si>
  <si>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</si>
  <si>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</si>
  <si>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</si>
  <si>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</si>
  <si>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</si>
  <si>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</si>
  <si>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</si>
  <si>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</si>
  <si>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</si>
  <si>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</si>
  <si>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</si>
  <si>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</si>
  <si>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</si>
  <si>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</si>
  <si>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</si>
  <si>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</si>
  <si>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</si>
  <si>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</si>
  <si>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</si>
  <si>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</si>
  <si>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</si>
  <si>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</si>
  <si>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</si>
  <si>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</si>
  <si>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</si>
  <si>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</si>
  <si>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</si>
  <si>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</si>
  <si>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</si>
  <si>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</si>
  <si>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</si>
  <si>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</si>
  <si>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</si>
  <si>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</si>
  <si>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</si>
  <si>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</si>
  <si>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</si>
  <si>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</si>
  <si>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</si>
  <si>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</si>
  <si>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</si>
  <si>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</si>
  <si>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</si>
  <si>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</si>
  <si>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</si>
  <si>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</si>
  <si>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</si>
  <si>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</si>
  <si>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</si>
  <si>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</si>
  <si>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</si>
  <si>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</si>
  <si>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</si>
  <si>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</si>
  <si>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</si>
  <si>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</si>
  <si>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</si>
  <si>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</si>
  <si>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</si>
  <si>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</si>
  <si>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</si>
  <si>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</si>
  <si>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</si>
  <si>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</si>
  <si>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</si>
  <si>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</si>
  <si>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</si>
  <si>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</si>
  <si>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</si>
  <si>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</si>
  <si>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</si>
  <si>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</si>
  <si>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</si>
  <si>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</si>
  <si>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</si>
  <si>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</si>
  <si>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</si>
  <si>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</si>
  <si>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</si>
  <si>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</si>
  <si>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</si>
  <si>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</si>
  <si>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</si>
  <si>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</si>
  <si>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</si>
  <si>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</si>
  <si>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</si>
  <si>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</si>
  <si>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</si>
  <si>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</si>
  <si>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</si>
  <si>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</si>
  <si>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</si>
  <si>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</si>
  <si>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</si>
  <si>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</si>
  <si>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</si>
  <si>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</si>
  <si>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</si>
  <si>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</si>
  <si>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</si>
  <si>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</si>
  <si>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</si>
  <si>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</si>
  <si>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</si>
  <si>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</si>
  <si>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</si>
  <si>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</si>
  <si>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</si>
  <si>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</si>
  <si>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</si>
  <si>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</si>
  <si>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</si>
  <si>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</si>
  <si>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</si>
  <si>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</si>
  <si>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</si>
  <si>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</si>
  <si>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</si>
  <si>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</si>
  <si>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</si>
  <si>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</si>
  <si>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</si>
  <si>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</si>
  <si>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</si>
  <si>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</si>
  <si>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</si>
  <si>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</si>
  <si>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</si>
  <si>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</si>
  <si>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</si>
  <si>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</si>
  <si>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</si>
  <si>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</si>
  <si>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</si>
  <si>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</si>
  <si>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</si>
  <si>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</si>
  <si>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</si>
  <si>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</si>
  <si>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</si>
  <si>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</si>
  <si>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</si>
  <si>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</si>
  <si>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</si>
  <si>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</si>
  <si>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</si>
  <si>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</si>
  <si>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</si>
  <si>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</si>
  <si>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</si>
  <si>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</si>
  <si>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</si>
  <si>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</si>
  <si>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</si>
  <si>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</si>
  <si>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</si>
  <si>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</si>
  <si>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</si>
  <si>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</si>
  <si>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</si>
  <si>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</si>
  <si>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</si>
  <si>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</si>
  <si>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</si>
  <si>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</si>
  <si>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</si>
  <si>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</si>
  <si>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</si>
  <si>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</si>
  <si>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</si>
  <si>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</si>
  <si>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</si>
  <si>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</si>
  <si>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</si>
  <si>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</si>
  <si>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</si>
  <si>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</si>
  <si>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</si>
  <si>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</si>
  <si>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</si>
  <si>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</si>
  <si>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</si>
  <si>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</si>
  <si>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</si>
  <si>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</si>
  <si>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</si>
  <si>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</si>
  <si>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</si>
  <si>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</si>
  <si>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</si>
  <si>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</si>
  <si>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</si>
  <si>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</si>
  <si>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</si>
  <si>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</si>
  <si>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</si>
  <si>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</si>
  <si>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</si>
  <si>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Приложение № 2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</si>
  <si>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</si>
  <si>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</si>
  <si>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</si>
  <si>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</si>
  <si>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</si>
  <si>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</si>
  <si>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</si>
  <si>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</si>
  <si>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</si>
  <si>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</si>
  <si>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</si>
  <si>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</si>
  <si>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</si>
  <si>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</si>
  <si>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</si>
  <si>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</si>
  <si>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</si>
  <si>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</si>
  <si>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</si>
  <si>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</si>
  <si>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</si>
  <si>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</si>
  <si>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</si>
  <si>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</si>
  <si>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[Рабочие], [не выбрано], [Машинист по стирке белья],</t>
  </si>
  <si>
    <t>[Рабочие], [не выбрано], [Сторож], [00]</t>
  </si>
  <si>
    <t>[Рабочие], [не выбрано], [оператор газовой котельной],</t>
  </si>
  <si>
    <t>[Рабочие], [не выбрано], [Рабочий по КОРЗ], [00]</t>
  </si>
  <si>
    <t>[Профессии рабочих], [не выбрано], [Повар], [00]</t>
  </si>
  <si>
    <t>[Профессии рабочих], [не выбрано], [Рабочий по кухне], [00]</t>
  </si>
  <si>
    <t>[Руководители], [не выбрано], [Заведующий], [92]</t>
  </si>
  <si>
    <t>[Педагогический персонал], [не выбрано], [Воспитатели],</t>
  </si>
  <si>
    <t>[Педагогический персонал], [не выбрано], [Музыкальный руководитель],</t>
  </si>
  <si>
    <t>[Педагогический персонал], [не выбрано], [Педагог-психолог],</t>
  </si>
  <si>
    <t>11</t>
  </si>
  <si>
    <t>[Педагогический персонал], [не выбрано], [Старший воспитатель],</t>
  </si>
  <si>
    <t>12</t>
  </si>
  <si>
    <t>[Служащие], [не выбрано], [Завхоз],</t>
  </si>
  <si>
    <t>13</t>
  </si>
  <si>
    <t>[Служащие], [не выбрано], [Специалист по закупкам],</t>
  </si>
  <si>
    <t>14</t>
  </si>
  <si>
    <t>[Служащие], [не выбрано], [Младший воспитатель],</t>
  </si>
  <si>
    <t>Итого: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</si>
  <si>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</si>
  <si>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</si>
  <si>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</si>
  <si>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</si>
  <si>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</si>
  <si>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</si>
  <si>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</si>
  <si>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</si>
  <si>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</si>
  <si>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</si>
  <si>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</si>
  <si>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</si>
  <si>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</si>
  <si>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</si>
  <si>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</si>
  <si>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[Пособие за первые три дня временной нетрудоспособности (КОСГУ 266)], [92]</t>
  </si>
  <si>
    <t>1.3. Расчеты (обоснования) выплат персоналу по уходу за ребенком (266)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</si>
  <si>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</si>
  <si>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</si>
  <si>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</si>
  <si>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</si>
  <si>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медицинское страхование], [00],</t>
  </si>
  <si>
    <t>[Обязательное социальное страхование от несчастных случаев на производстве и проф. заболеваний], [92],</t>
  </si>
  <si>
    <t>[Обязательное социальное страхование от несчастных случаев на производстве и проф. заболеваний], [*92],</t>
  </si>
  <si>
    <t>[Обязательное социальное страхование от несчастных случаев на производстве и проф. заболеваний],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</si>
  <si>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</si>
  <si>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</si>
  <si>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</si>
  <si>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</si>
  <si>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</si>
  <si>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 (851)], [00]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</si>
  <si>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</si>
  <si>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</si>
  <si>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</si>
  <si>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(342)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</si>
  <si>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</si>
  <si>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</si>
  <si>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</si>
  <si>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</si>
  <si>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28</t>
  </si>
  <si>
    <t>[Расходы на закупки товаров, работ, услуг] [остаток 342(90)] [342]</t>
  </si>
  <si>
    <t>Итого по карточке:</t>
  </si>
  <si>
    <t>47</t>
  </si>
  <si>
    <t>[Расходы на закупки товаров, работ, услуг] [закупки до нач года] [342]</t>
  </si>
  <si>
    <t>2024</t>
  </si>
  <si>
    <t>Всего:</t>
  </si>
  <si>
    <t>6. Расчеты (обоснования) расходов на закупки товаров, работ, услуг (221)</t>
  </si>
  <si>
    <t>37</t>
  </si>
  <si>
    <t>[Расходы на закупки товаров, работ, услуг] [остаток (221/92)] [221] [Реализация ООП ДО (от 3 до 8 лет) [СУБЪЕКТ РФ]]</t>
  </si>
  <si>
    <t>50</t>
  </si>
  <si>
    <t>[Расходы на закупки товаров, работ, услуг] [закупки до нач года] [221] [Реализация ООП ДО (от 3 до 8 лет) [СУБЪЕКТ РФ]]</t>
  </si>
  <si>
    <t>6. Расчеты (обоснования) расходов на закупки товаров, работ, услуг (223)</t>
  </si>
  <si>
    <t>29</t>
  </si>
  <si>
    <t>[Расходы на закупки товаров, работ, услуг] [остаток (223/244)] [223] [Реализация ООП ДО (от 3 до 8 лет) [МУНИЦИПАЛИТЕТ]]</t>
  </si>
  <si>
    <t>48</t>
  </si>
  <si>
    <t>[Расходы на закупки товаров, работ, услуг] [тко] [223] [Реализация ООП ДО (от 3 до 8 лет) [МУНИЦИПАЛИТЕТ]]</t>
  </si>
  <si>
    <t>6. Расчеты (обоснования) расходов на закупки товаров, работ, услуг (225)</t>
  </si>
  <si>
    <t>31</t>
  </si>
  <si>
    <t>[Расходы на закупки товаров, работ, услуг] [остаток(225/00)] [225] [Реализация ООП ДО (от 3 до 8 лет) [МУНИЦИПАЛИТЕТ]]</t>
  </si>
  <si>
    <t>34</t>
  </si>
  <si>
    <t>[Расходы на закупки товаров, работ, услуг] [остаток (225/092)] [225] [Реализация ООП ДО (от 3 до 8 лет) [МУНИЦИПАЛИТЕТ]]</t>
  </si>
  <si>
    <t>35</t>
  </si>
  <si>
    <t>[Расходы на закупки товаров, работ, услуг] [остаток (225/101)] [225] [Реализация ООП ДО (от 3 до 8 лет) [МУНИЦИПАЛИТЕТ]]</t>
  </si>
  <si>
    <t>51</t>
  </si>
  <si>
    <t>[Расходы на закупки товаров, работ, услуг] [закупки до нач года] [225] [Реализация ООП ДО (от 3 до 8 лет) [МУНИЦИПАЛИТЕТ]]</t>
  </si>
  <si>
    <t>52</t>
  </si>
  <si>
    <t>53</t>
  </si>
  <si>
    <t>6. Расчеты (обоснования) расходов на закупки товаров, работ, услуг (226)</t>
  </si>
  <si>
    <t>32</t>
  </si>
  <si>
    <t>[Расходы на закупки товаров, работ, услуг] [остаток (226/00)] [226] [Реализация ООП ДО (от 3 до 8 лет) [МУНИЦИПАЛИТЕТ]]</t>
  </si>
  <si>
    <t>33</t>
  </si>
  <si>
    <t>[Расходы на закупки товаров, работ, услуг] [остаток (226/101)] [226] [Реализация ООП ДО (от 3 до 8 лет) [МУНИЦИПАЛИТЕТ]]</t>
  </si>
  <si>
    <t>38</t>
  </si>
  <si>
    <t>[Расходы на закупки товаров, работ, услуг] [остаток(226/92)] [226] [Реализация ООП ДО (от 3 до 8 лет) [СУБЪЕКТ РФ]]</t>
  </si>
  <si>
    <t>45</t>
  </si>
  <si>
    <t>[Расходы на закупки товаров, работ, услуг] [остаток на начало года] [226] [Реализация ООП ДО (от 3 до 8 лет) [МУНИЦИПАЛИТЕТ]]</t>
  </si>
  <si>
    <t>54</t>
  </si>
  <si>
    <t>[Расходы на закупки товаров, работ, услуг] [закупки до нач года] [226] [Реализация ООП ДО (от 3 до 8 лет) [МУНИЦИПАЛИТЕТ]]</t>
  </si>
  <si>
    <t>36</t>
  </si>
  <si>
    <t>[Расходы на закупки товаров, работ, услуг] [остаток (342/00)] [342] [Реализация ООП ДО (от 3 до 8 лет) [МУНИЦИПАЛИТЕТ]]</t>
  </si>
  <si>
    <t>44</t>
  </si>
  <si>
    <t>[Расходы на закупки товаров, работ, услуг] [остаток на начало года] [342] [Реализация ООП ДО (от 3 до 8 лет) [МУНИЦИПАЛИТЕТ]]</t>
  </si>
  <si>
    <t>46</t>
  </si>
  <si>
    <t>[Расходы на закупки товаров, работ, услуг] [закупки до нач года] [342] [Реализация ООП ДО (от 3 до 8 лет) [МУНИЦИПАЛИТЕТ]]</t>
  </si>
  <si>
    <t>30</t>
  </si>
  <si>
    <t>[Расходы на закупки товаров, работ, услуг] [остаток(223/247)] [223] [Реализация ООП ДО (от 3 до 8 лет) [МУНИЦИПАЛИТЕТ]]</t>
  </si>
  <si>
    <t>49</t>
  </si>
  <si>
    <t>[Расходы на закупки товаров, работ, услуг] [свет,газ] [223] [Реализация ООП ДО (от 3 до 8 лет) [МУНИЦИПАЛИТЕТ]]</t>
  </si>
  <si>
    <t>22</t>
  </si>
  <si>
    <t>[Расходы на закупки товаров, работ, услуг] [питание] [342]</t>
  </si>
  <si>
    <t>19</t>
  </si>
  <si>
    <t>[Расходы на закупки товаров, работ, услуг] [101] [225] [Реализация ООП ДО (от 3 до 8 лет) [МУНИЦИПАЛИТЕТ]]</t>
  </si>
  <si>
    <t>20</t>
  </si>
  <si>
    <t>[Расходы на закупки товаров, работ, услуг] [092] [225] [Реализация ООП ДО (от 3 до 8 лет) [МУНИЦИПАЛИТЕТ]]</t>
  </si>
  <si>
    <t>21</t>
  </si>
  <si>
    <t>[Расходы на закупки товаров, работ, услуг] [101] [226] [Реализация ООП ДО (от 3 до 8 лет) [МУНИЦИПАЛИТЕТ]]</t>
  </si>
  <si>
    <t>39</t>
  </si>
  <si>
    <t>[Расходы на закупки товаров, работ, услуг] [226] [226] [Реализация ООП ДО (от 3 до 8 лет) [МУНИЦИПАЛИТЕТ]]</t>
  </si>
  <si>
    <t>41</t>
  </si>
  <si>
    <t>[Расходы на закупки товаров, работ, услуг] [226] [226] [Реализация ООП ДО (от 3 до 8 лет) [СУБЪЕКТ РФ]]</t>
  </si>
  <si>
    <t>23</t>
  </si>
  <si>
    <t>[Расходы на закупки товаров, работ, услуг] [ком] [223] [Реализация ООП ДО (от 3 до 8 лет) [МУНИЦИПАЛИТЕТ]]</t>
  </si>
  <si>
    <t>27</t>
  </si>
  <si>
    <t>[Расходы на закупки товаров, работ, услуг] [342] [342]</t>
  </si>
  <si>
    <t>25</t>
  </si>
  <si>
    <t>[Расходы на закупки товаров, работ, услуг] [225] [225] [Реализация ООП ДО (от 3 до 8 лет) [МУНИЦИПАЛИТЕТ]]</t>
  </si>
  <si>
    <t>26</t>
  </si>
  <si>
    <t>[Расходы на закупки товаров, работ, услуг] [225] [226] [Реализация ООП ДО (от 3 до 8 лет) [МУНИЦИПАЛИТЕТ]]</t>
  </si>
  <si>
    <t>40</t>
  </si>
  <si>
    <t>42</t>
  </si>
  <si>
    <t>24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</si>
  <si>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</si>
  <si>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</si>
  <si>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</si>
  <si>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</si>
  <si>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</si>
  <si>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</si>
  <si>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</si>
  <si>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</si>
  <si>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</si>
  <si>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</si>
  <si>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</si>
  <si>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</si>
  <si>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</si>
  <si>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90</t>
  </si>
  <si>
    <t>2.2. Расчет доходов от оказания услуг (выполнения работ) в рамках установленного государственного задания</t>
  </si>
  <si>
    <t>00</t>
  </si>
  <si>
    <t>92</t>
  </si>
  <si>
    <t>092</t>
  </si>
  <si>
    <t>101</t>
  </si>
  <si>
    <t>ком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</si>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</sst>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2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1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6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1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6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3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3" t="s">
        <v>12</v>
      </c>
      <c r="L10" s="3"/>
      <c r="M10" s="3"/>
    </row>
    <row r="11" ht="20" customHeight="1">
</row>
    <row r="12" ht="30" customHeight="1">
      <c r="A12" s="1" t="s">
        <v>13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15</v>
      </c>
      <c r="H14" s="1"/>
      <c r="I14" s="1"/>
      <c r="J14" s="0"/>
      <c r="K14" s="0"/>
      <c r="L14" s="0"/>
      <c r="M14" s="7" t="s">
        <v>16</v>
      </c>
    </row>
    <row r="15" ht="30" customHeight="1">
      <c r="A15" s="0"/>
      <c r="B15" s="0"/>
      <c r="C15" s="0"/>
      <c r="D15" s="0"/>
      <c r="E15" s="0"/>
      <c r="F15" s="0"/>
      <c r="G15" s="3" t="s">
        <v>17</v>
      </c>
      <c r="H15" s="3"/>
      <c r="I15" s="3"/>
      <c r="J15" s="0"/>
      <c r="K15" s="0"/>
      <c r="L15" s="4" t="s">
        <v>18</v>
      </c>
      <c r="M15" s="7" t="s">
        <v>19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20</v>
      </c>
      <c r="M16" s="7" t="s">
        <v>21</v>
      </c>
    </row>
    <row r="17" ht="30" customHeight="1">
      <c r="A17" s="5" t="s">
        <v>22</v>
      </c>
      <c r="B17" s="5"/>
      <c r="C17" s="5"/>
      <c r="D17" s="5" t="s">
        <v>23</v>
      </c>
      <c r="E17" s="5"/>
      <c r="F17" s="5"/>
      <c r="G17" s="5"/>
      <c r="H17" s="5"/>
      <c r="I17" s="5"/>
      <c r="J17" s="5"/>
      <c r="K17" s="5"/>
      <c r="L17" s="4" t="s">
        <v>24</v>
      </c>
      <c r="M17" s="7" t="s">
        <v>25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4" t="s">
        <v>20</v>
      </c>
      <c r="M18" s="7" t="s">
        <v>26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27</v>
      </c>
      <c r="M19" s="7" t="s">
        <v>28</v>
      </c>
    </row>
    <row r="20" ht="30" customHeight="1">
      <c r="A20" s="5" t="s">
        <v>29</v>
      </c>
      <c r="B20" s="5"/>
      <c r="C20" s="5"/>
      <c r="D20" s="5" t="s">
        <v>30</v>
      </c>
      <c r="E20" s="5"/>
      <c r="F20" s="5"/>
      <c r="G20" s="5"/>
      <c r="H20" s="5"/>
      <c r="I20" s="5"/>
      <c r="J20" s="5"/>
      <c r="K20" s="5"/>
      <c r="L20" s="4" t="s">
        <v>31</v>
      </c>
      <c r="M20" s="7" t="s">
        <v>32</v>
      </c>
    </row>
    <row r="21" ht="30" customHeight="1">
      <c r="A21" s="5" t="s">
        <v>33</v>
      </c>
      <c r="B21" s="5"/>
      <c r="C21" s="5"/>
      <c r="D21" s="5" t="s">
        <v>34</v>
      </c>
      <c r="E21" s="5"/>
      <c r="F21" s="5"/>
      <c r="G21" s="5"/>
      <c r="H21" s="5"/>
      <c r="I21" s="5"/>
      <c r="J21" s="5"/>
      <c r="K21" s="5"/>
      <c r="L21" s="4" t="s">
        <v>35</v>
      </c>
      <c r="M21" s="7" t="s">
        <v>36</v>
      </c>
    </row>
    <row r="22" ht="15" customHeight="1">
</row>
    <row r="23" ht="20" customHeight="1">
      <c r="A23" s="0"/>
      <c r="B23" s="17" t="s">
        <v>37</v>
      </c>
      <c r="C23" s="17"/>
      <c r="D23" s="17"/>
      <c r="E23" s="17"/>
      <c r="F23" s="17"/>
      <c r="G23" s="17"/>
      <c r="H23" s="0"/>
      <c r="I23" s="17" t="s">
        <v>37</v>
      </c>
      <c r="J23" s="17"/>
      <c r="K23" s="17"/>
      <c r="L23" s="17"/>
      <c r="M23" s="17"/>
    </row>
    <row r="24" ht="20" customHeight="1">
      <c r="A24" s="0"/>
      <c r="B24" s="18" t="s">
        <v>38</v>
      </c>
      <c r="C24" s="18"/>
      <c r="D24" s="18"/>
      <c r="E24" s="18"/>
      <c r="F24" s="18"/>
      <c r="G24" s="18"/>
      <c r="H24" s="0"/>
      <c r="I24" s="18" t="s">
        <v>39</v>
      </c>
      <c r="J24" s="18"/>
      <c r="K24" s="18"/>
      <c r="L24" s="18"/>
      <c r="M24" s="18"/>
    </row>
    <row r="25" ht="20" customHeight="1">
      <c r="A25" s="0"/>
      <c r="B25" s="18" t="s">
        <v>40</v>
      </c>
      <c r="C25" s="18"/>
      <c r="D25" s="18"/>
      <c r="E25" s="18"/>
      <c r="F25" s="18"/>
      <c r="G25" s="18"/>
      <c r="H25" s="0"/>
      <c r="I25" s="18" t="s">
        <v>41</v>
      </c>
      <c r="J25" s="18"/>
      <c r="K25" s="18"/>
      <c r="L25" s="18"/>
      <c r="M25" s="18"/>
    </row>
    <row r="26" ht="20" customHeight="1">
      <c r="A26" s="0"/>
      <c r="B26" s="18" t="s">
        <v>42</v>
      </c>
      <c r="C26" s="18"/>
      <c r="D26" s="18"/>
      <c r="E26" s="18"/>
      <c r="F26" s="18"/>
      <c r="G26" s="18"/>
      <c r="H26" s="0"/>
      <c r="I26" s="18" t="s">
        <v>43</v>
      </c>
      <c r="J26" s="18"/>
      <c r="K26" s="18"/>
      <c r="L26" s="18"/>
      <c r="M26" s="18"/>
    </row>
    <row r="27" ht="20" customHeight="1">
      <c r="A27" s="0"/>
      <c r="B27" s="18" t="s">
        <v>44</v>
      </c>
      <c r="C27" s="18"/>
      <c r="D27" s="18"/>
      <c r="E27" s="18"/>
      <c r="F27" s="18"/>
      <c r="G27" s="18"/>
      <c r="H27" s="0"/>
      <c r="I27" s="18" t="s">
        <v>45</v>
      </c>
      <c r="J27" s="18"/>
      <c r="K27" s="18"/>
      <c r="L27" s="18"/>
      <c r="M27" s="18"/>
    </row>
    <row r="28" ht="20" customHeight="1">
      <c r="A28" s="0"/>
      <c r="B28" s="18" t="s">
        <v>46</v>
      </c>
      <c r="C28" s="18"/>
      <c r="D28" s="18"/>
      <c r="E28" s="18"/>
      <c r="F28" s="18"/>
      <c r="G28" s="18"/>
      <c r="H28" s="0"/>
      <c r="I28" s="18" t="s">
        <v>47</v>
      </c>
      <c r="J28" s="18"/>
      <c r="K28" s="18"/>
      <c r="L28" s="18"/>
      <c r="M28" s="18"/>
    </row>
    <row r="29" ht="20" customHeight="1">
      <c r="A29" s="0"/>
      <c r="B29" s="19"/>
      <c r="C29" s="19"/>
      <c r="D29" s="19"/>
      <c r="E29" s="19"/>
      <c r="F29" s="19"/>
      <c r="G29" s="19"/>
      <c r="H29" s="0"/>
      <c r="I29" s="19"/>
      <c r="J29" s="19"/>
      <c r="K29" s="19"/>
      <c r="L29" s="19"/>
      <c r="M29" s="19"/>
    </row>
  </sheetData>
  <sheetProtection password="FD12" sheet="1" objects="1" scenarios="1"/>
  <mergeCells>
    <mergeCell ref="A2:D2"/>
    <mergeCell ref="K2:M2"/>
    <mergeCell ref="A3:D3"/>
    <mergeCell ref="K3:M3"/>
    <mergeCell ref="A4:D4"/>
    <mergeCell ref="K4:M4"/>
    <mergeCell ref="B5:D5"/>
    <mergeCell ref="K5:M5"/>
    <mergeCell ref="B6:D6"/>
    <mergeCell ref="K6:M6"/>
    <mergeCell ref="A7:D7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&amp;K00-00925064.RBS.377064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48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49</v>
      </c>
      <c r="B4" s="7" t="s">
        <v>50</v>
      </c>
      <c r="C4" s="7" t="s">
        <v>51</v>
      </c>
      <c r="D4" s="7" t="s">
        <v>52</v>
      </c>
      <c r="E4" s="7" t="s">
        <v>53</v>
      </c>
      <c r="F4" s="7"/>
      <c r="G4" s="7"/>
      <c r="H4" s="7"/>
    </row>
    <row r="5" ht="40" customHeight="1">
      <c r="A5" s="7"/>
      <c r="B5" s="7"/>
      <c r="C5" s="7"/>
      <c r="D5" s="7"/>
      <c r="E5" s="7" t="s">
        <v>54</v>
      </c>
      <c r="F5" s="7" t="s">
        <v>55</v>
      </c>
      <c r="G5" s="7" t="s">
        <v>56</v>
      </c>
      <c r="H5" s="7" t="s">
        <v>57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58</v>
      </c>
      <c r="B7" s="7" t="s">
        <v>59</v>
      </c>
      <c r="C7" s="7" t="s">
        <v>60</v>
      </c>
      <c r="D7" s="7"/>
      <c r="E7" s="11">
        <v>40938.26</v>
      </c>
      <c r="F7" s="11">
        <v>0</v>
      </c>
      <c r="G7" s="11">
        <v>0</v>
      </c>
      <c r="H7" s="11" t="s">
        <v>61</v>
      </c>
    </row>
    <row r="8" ht="25" customHeight="1">
      <c r="A8" s="8" t="s">
        <v>62</v>
      </c>
      <c r="B8" s="7" t="s">
        <v>63</v>
      </c>
      <c r="C8" s="7" t="s">
        <v>60</v>
      </c>
      <c r="D8" s="7"/>
      <c r="E8" s="11">
        <f>IF(ISNUMBER(E7),E7,0)+IF(ISNUMBER(E9),E9,0)+IF(ISNUMBER(E110),E110,0)-IF(ISNUMBER(E48),E48,0)</f>
      </c>
      <c r="F8" s="11">
        <f>IF(ISNUMBER(F7),F7,0)+IF(ISNUMBER(F9),F9,0)+IF(ISNUMBER(F110),F110,0)-IF(ISNUMBER(F48),F48,0)</f>
      </c>
      <c r="G8" s="11">
        <f>IF(ISNUMBER(G7),G7,0)+IF(ISNUMBER(G9),G9,0)+IF(ISNUMBER(G110),G110,0)-IF(ISNUMBER(G48),G48,0)</f>
      </c>
      <c r="H8" s="11">
        <f>IF(ISNUMBER(H7),H7,0)+IF(ISNUMBER(H9),H9,0)+IF(ISNUMBER(H110),H110,0)-IF(ISNUMBER(H48),H48,0)</f>
      </c>
    </row>
    <row r="9" ht="25" customHeight="1">
      <c r="A9" s="8" t="s">
        <v>64</v>
      </c>
      <c r="B9" s="7" t="s">
        <v>65</v>
      </c>
      <c r="C9" s="7"/>
      <c r="D9" s="7"/>
      <c r="E9" s="11">
        <v>10520300</v>
      </c>
      <c r="F9" s="11">
        <v>10059400</v>
      </c>
      <c r="G9" s="11">
        <v>10201000</v>
      </c>
      <c r="H9" s="11" t="s">
        <v>61</v>
      </c>
    </row>
    <row r="10" ht="38" customHeight="1">
      <c r="A10" s="8" t="s">
        <v>66</v>
      </c>
      <c r="B10" s="7" t="s">
        <v>67</v>
      </c>
      <c r="C10" s="7" t="s">
        <v>68</v>
      </c>
      <c r="D10" s="7"/>
      <c r="E10" s="11" t="s">
        <v>61</v>
      </c>
      <c r="F10" s="11" t="s">
        <v>61</v>
      </c>
      <c r="G10" s="11" t="s">
        <v>61</v>
      </c>
      <c r="H10" s="11" t="s">
        <v>61</v>
      </c>
    </row>
    <row r="11" ht="38" customHeight="1">
      <c r="A11" s="8" t="s">
        <v>69</v>
      </c>
      <c r="B11" s="7" t="s">
        <v>70</v>
      </c>
      <c r="C11" s="7" t="s">
        <v>68</v>
      </c>
      <c r="D11" s="7"/>
      <c r="E11" s="11" t="s">
        <v>61</v>
      </c>
      <c r="F11" s="11" t="s">
        <v>61</v>
      </c>
      <c r="G11" s="11" t="s">
        <v>61</v>
      </c>
      <c r="H11" s="11" t="s">
        <v>61</v>
      </c>
    </row>
    <row r="12" ht="25" customHeight="1">
      <c r="A12" s="8" t="s">
        <v>71</v>
      </c>
      <c r="B12" s="7" t="s">
        <v>72</v>
      </c>
      <c r="C12" s="7" t="s">
        <v>68</v>
      </c>
      <c r="D12" s="7"/>
      <c r="E12" s="11" t="s">
        <v>61</v>
      </c>
      <c r="F12" s="11" t="s">
        <v>61</v>
      </c>
      <c r="G12" s="11" t="s">
        <v>61</v>
      </c>
      <c r="H12" s="11" t="s">
        <v>61</v>
      </c>
    </row>
    <row r="13" ht="25" customHeight="1">
      <c r="A13" s="8" t="s">
        <v>73</v>
      </c>
      <c r="B13" s="7" t="s">
        <v>74</v>
      </c>
      <c r="C13" s="7" t="s">
        <v>68</v>
      </c>
      <c r="D13" s="7"/>
      <c r="E13" s="11" t="s">
        <v>61</v>
      </c>
      <c r="F13" s="11" t="s">
        <v>61</v>
      </c>
      <c r="G13" s="11" t="s">
        <v>61</v>
      </c>
      <c r="H13" s="11" t="s">
        <v>61</v>
      </c>
    </row>
    <row r="14" ht="25" customHeight="1">
      <c r="A14" s="8" t="s">
        <v>75</v>
      </c>
      <c r="B14" s="7" t="s">
        <v>76</v>
      </c>
      <c r="C14" s="7" t="s">
        <v>68</v>
      </c>
      <c r="D14" s="7"/>
      <c r="E14" s="11" t="s">
        <v>61</v>
      </c>
      <c r="F14" s="11" t="s">
        <v>61</v>
      </c>
      <c r="G14" s="11" t="s">
        <v>61</v>
      </c>
      <c r="H14" s="11" t="s">
        <v>61</v>
      </c>
    </row>
    <row r="15" ht="25" customHeight="1">
      <c r="A15" s="8" t="s">
        <v>77</v>
      </c>
      <c r="B15" s="7" t="s">
        <v>78</v>
      </c>
      <c r="C15" s="7" t="s">
        <v>68</v>
      </c>
      <c r="D15" s="7"/>
      <c r="E15" s="11" t="s">
        <v>61</v>
      </c>
      <c r="F15" s="11" t="s">
        <v>61</v>
      </c>
      <c r="G15" s="11" t="s">
        <v>61</v>
      </c>
      <c r="H15" s="11" t="s">
        <v>61</v>
      </c>
    </row>
    <row r="16" ht="25" customHeight="1">
      <c r="A16" s="8" t="s">
        <v>79</v>
      </c>
      <c r="B16" s="7" t="s">
        <v>80</v>
      </c>
      <c r="C16" s="7" t="s">
        <v>68</v>
      </c>
      <c r="D16" s="7"/>
      <c r="E16" s="11" t="s">
        <v>61</v>
      </c>
      <c r="F16" s="11" t="s">
        <v>61</v>
      </c>
      <c r="G16" s="11" t="s">
        <v>61</v>
      </c>
      <c r="H16" s="11" t="s">
        <v>61</v>
      </c>
    </row>
    <row r="17" ht="25" customHeight="1">
      <c r="A17" s="8" t="s">
        <v>81</v>
      </c>
      <c r="B17" s="7" t="s">
        <v>82</v>
      </c>
      <c r="C17" s="7" t="s">
        <v>68</v>
      </c>
      <c r="D17" s="7"/>
      <c r="E17" s="11" t="s">
        <v>61</v>
      </c>
      <c r="F17" s="11" t="s">
        <v>61</v>
      </c>
      <c r="G17" s="11" t="s">
        <v>61</v>
      </c>
      <c r="H17" s="11" t="s">
        <v>61</v>
      </c>
    </row>
    <row r="18" ht="50" customHeight="1">
      <c r="A18" s="8" t="s">
        <v>83</v>
      </c>
      <c r="B18" s="7" t="s">
        <v>84</v>
      </c>
      <c r="C18" s="7" t="s">
        <v>68</v>
      </c>
      <c r="D18" s="7"/>
      <c r="E18" s="11" t="s">
        <v>61</v>
      </c>
      <c r="F18" s="11" t="s">
        <v>61</v>
      </c>
      <c r="G18" s="11" t="s">
        <v>61</v>
      </c>
      <c r="H18" s="11" t="s">
        <v>61</v>
      </c>
    </row>
    <row r="19" ht="25" customHeight="1">
      <c r="A19" s="8" t="s">
        <v>85</v>
      </c>
      <c r="B19" s="7" t="s">
        <v>86</v>
      </c>
      <c r="C19" s="7" t="s">
        <v>68</v>
      </c>
      <c r="D19" s="7"/>
      <c r="E19" s="11" t="s">
        <v>61</v>
      </c>
      <c r="F19" s="11" t="s">
        <v>61</v>
      </c>
      <c r="G19" s="11" t="s">
        <v>61</v>
      </c>
      <c r="H19" s="11" t="s">
        <v>61</v>
      </c>
    </row>
    <row r="20" ht="25" customHeight="1">
      <c r="A20" s="8" t="s">
        <v>87</v>
      </c>
      <c r="B20" s="7"/>
      <c r="C20" s="7"/>
      <c r="D20" s="7"/>
      <c r="E20" s="11" t="s">
        <v>61</v>
      </c>
      <c r="F20" s="11" t="s">
        <v>61</v>
      </c>
      <c r="G20" s="11" t="s">
        <v>61</v>
      </c>
      <c r="H20" s="11" t="s">
        <v>61</v>
      </c>
    </row>
    <row r="21" ht="50" customHeight="1">
      <c r="A21" s="8" t="s">
        <v>88</v>
      </c>
      <c r="B21" s="7" t="s">
        <v>89</v>
      </c>
      <c r="C21" s="7" t="s">
        <v>90</v>
      </c>
      <c r="D21" s="7"/>
      <c r="E21" s="11">
        <v>10520300</v>
      </c>
      <c r="F21" s="11">
        <v>10059400</v>
      </c>
      <c r="G21" s="11">
        <v>10201000</v>
      </c>
      <c r="H21" s="11" t="s">
        <v>61</v>
      </c>
    </row>
    <row r="22" ht="88" customHeight="1">
      <c r="A22" s="8" t="s">
        <v>91</v>
      </c>
      <c r="B22" s="7" t="s">
        <v>92</v>
      </c>
      <c r="C22" s="7" t="s">
        <v>90</v>
      </c>
      <c r="D22" s="7"/>
      <c r="E22" s="11">
        <v>9620300</v>
      </c>
      <c r="F22" s="11">
        <v>9159400</v>
      </c>
      <c r="G22" s="11">
        <v>9301000</v>
      </c>
      <c r="H22" s="11" t="s">
        <v>61</v>
      </c>
    </row>
    <row r="23" ht="50" customHeight="1">
      <c r="A23" s="8" t="s">
        <v>93</v>
      </c>
      <c r="B23" s="7" t="s">
        <v>94</v>
      </c>
      <c r="C23" s="7" t="s">
        <v>90</v>
      </c>
      <c r="D23" s="7"/>
      <c r="E23" s="11">
        <v>900000</v>
      </c>
      <c r="F23" s="11">
        <v>900000</v>
      </c>
      <c r="G23" s="11">
        <v>900000</v>
      </c>
      <c r="H23" s="11" t="s">
        <v>61</v>
      </c>
    </row>
    <row r="24" ht="50" customHeight="1">
      <c r="A24" s="8" t="s">
        <v>95</v>
      </c>
      <c r="B24" s="7" t="s">
        <v>96</v>
      </c>
      <c r="C24" s="7" t="s">
        <v>90</v>
      </c>
      <c r="D24" s="7"/>
      <c r="E24" s="11" t="s">
        <v>61</v>
      </c>
      <c r="F24" s="11" t="s">
        <v>61</v>
      </c>
      <c r="G24" s="11" t="s">
        <v>61</v>
      </c>
      <c r="H24" s="11" t="s">
        <v>61</v>
      </c>
    </row>
    <row r="25" ht="25" customHeight="1">
      <c r="A25" s="8" t="s">
        <v>97</v>
      </c>
      <c r="B25" s="7" t="s">
        <v>98</v>
      </c>
      <c r="C25" s="7" t="s">
        <v>90</v>
      </c>
      <c r="D25" s="7"/>
      <c r="E25" s="11" t="s">
        <v>61</v>
      </c>
      <c r="F25" s="11" t="s">
        <v>61</v>
      </c>
      <c r="G25" s="11" t="s">
        <v>61</v>
      </c>
      <c r="H25" s="11" t="s">
        <v>61</v>
      </c>
    </row>
    <row r="26" ht="25" customHeight="1">
      <c r="A26" s="8" t="s">
        <v>99</v>
      </c>
      <c r="B26" s="7" t="s">
        <v>100</v>
      </c>
      <c r="C26" s="7" t="s">
        <v>90</v>
      </c>
      <c r="D26" s="7"/>
      <c r="E26" s="11" t="s">
        <v>61</v>
      </c>
      <c r="F26" s="11" t="s">
        <v>61</v>
      </c>
      <c r="G26" s="11" t="s">
        <v>61</v>
      </c>
      <c r="H26" s="11" t="s">
        <v>61</v>
      </c>
    </row>
    <row r="27" ht="50" customHeight="1">
      <c r="A27" s="8" t="s">
        <v>101</v>
      </c>
      <c r="B27" s="7" t="s">
        <v>102</v>
      </c>
      <c r="C27" s="7" t="s">
        <v>90</v>
      </c>
      <c r="D27" s="7"/>
      <c r="E27" s="11" t="s">
        <v>61</v>
      </c>
      <c r="F27" s="11" t="s">
        <v>61</v>
      </c>
      <c r="G27" s="11" t="s">
        <v>61</v>
      </c>
      <c r="H27" s="11" t="s">
        <v>61</v>
      </c>
    </row>
    <row r="28" ht="50" customHeight="1">
      <c r="A28" s="8" t="s">
        <v>103</v>
      </c>
      <c r="B28" s="7" t="s">
        <v>104</v>
      </c>
      <c r="C28" s="7" t="s">
        <v>105</v>
      </c>
      <c r="D28" s="7"/>
      <c r="E28" s="11" t="s">
        <v>61</v>
      </c>
      <c r="F28" s="11" t="s">
        <v>61</v>
      </c>
      <c r="G28" s="11" t="s">
        <v>61</v>
      </c>
      <c r="H28" s="11" t="s">
        <v>61</v>
      </c>
    </row>
    <row r="29" ht="88" customHeight="1">
      <c r="A29" s="8" t="s">
        <v>106</v>
      </c>
      <c r="B29" s="7" t="s">
        <v>107</v>
      </c>
      <c r="C29" s="7" t="s">
        <v>105</v>
      </c>
      <c r="D29" s="7"/>
      <c r="E29" s="11" t="s">
        <v>61</v>
      </c>
      <c r="F29" s="11" t="s">
        <v>61</v>
      </c>
      <c r="G29" s="11" t="s">
        <v>61</v>
      </c>
      <c r="H29" s="11" t="s">
        <v>61</v>
      </c>
    </row>
    <row r="30" ht="25" customHeight="1">
      <c r="A30" s="8" t="s">
        <v>108</v>
      </c>
      <c r="B30" s="7" t="s">
        <v>109</v>
      </c>
      <c r="C30" s="7" t="s">
        <v>105</v>
      </c>
      <c r="D30" s="7"/>
      <c r="E30" s="11" t="s">
        <v>61</v>
      </c>
      <c r="F30" s="11" t="s">
        <v>61</v>
      </c>
      <c r="G30" s="11" t="s">
        <v>61</v>
      </c>
      <c r="H30" s="11" t="s">
        <v>61</v>
      </c>
    </row>
    <row r="31" ht="25" customHeight="1">
      <c r="A31" s="8" t="s">
        <v>110</v>
      </c>
      <c r="B31" s="7" t="s">
        <v>111</v>
      </c>
      <c r="C31" s="7" t="s">
        <v>105</v>
      </c>
      <c r="D31" s="7"/>
      <c r="E31" s="11" t="s">
        <v>61</v>
      </c>
      <c r="F31" s="11" t="s">
        <v>61</v>
      </c>
      <c r="G31" s="11" t="s">
        <v>61</v>
      </c>
      <c r="H31" s="11" t="s">
        <v>61</v>
      </c>
    </row>
    <row r="32" ht="25" customHeight="1">
      <c r="A32" s="8" t="s">
        <v>112</v>
      </c>
      <c r="B32" s="7" t="s">
        <v>113</v>
      </c>
      <c r="C32" s="7" t="s">
        <v>105</v>
      </c>
      <c r="D32" s="7"/>
      <c r="E32" s="11" t="s">
        <v>61</v>
      </c>
      <c r="F32" s="11" t="s">
        <v>61</v>
      </c>
      <c r="G32" s="11" t="s">
        <v>61</v>
      </c>
      <c r="H32" s="11" t="s">
        <v>61</v>
      </c>
    </row>
    <row r="33" ht="25" customHeight="1">
      <c r="A33" s="8" t="s">
        <v>114</v>
      </c>
      <c r="B33" s="7" t="s">
        <v>115</v>
      </c>
      <c r="C33" s="7" t="s">
        <v>105</v>
      </c>
      <c r="D33" s="7"/>
      <c r="E33" s="11" t="s">
        <v>61</v>
      </c>
      <c r="F33" s="11" t="s">
        <v>61</v>
      </c>
      <c r="G33" s="11" t="s">
        <v>61</v>
      </c>
      <c r="H33" s="11" t="s">
        <v>61</v>
      </c>
    </row>
    <row r="34" ht="25" customHeight="1">
      <c r="A34" s="8" t="s">
        <v>116</v>
      </c>
      <c r="B34" s="7" t="s">
        <v>117</v>
      </c>
      <c r="C34" s="7" t="s">
        <v>118</v>
      </c>
      <c r="D34" s="7"/>
      <c r="E34" s="11" t="s">
        <v>61</v>
      </c>
      <c r="F34" s="11" t="s">
        <v>61</v>
      </c>
      <c r="G34" s="11" t="s">
        <v>61</v>
      </c>
      <c r="H34" s="11" t="s">
        <v>61</v>
      </c>
    </row>
    <row r="35" ht="38" customHeight="1">
      <c r="A35" s="8" t="s">
        <v>119</v>
      </c>
      <c r="B35" s="7" t="s">
        <v>120</v>
      </c>
      <c r="C35" s="7" t="s">
        <v>118</v>
      </c>
      <c r="D35" s="7"/>
      <c r="E35" s="11" t="s">
        <v>61</v>
      </c>
      <c r="F35" s="11" t="s">
        <v>61</v>
      </c>
      <c r="G35" s="11" t="s">
        <v>61</v>
      </c>
      <c r="H35" s="11" t="s">
        <v>61</v>
      </c>
    </row>
    <row r="36" ht="25" customHeight="1">
      <c r="A36" s="8" t="s">
        <v>121</v>
      </c>
      <c r="B36" s="7" t="s">
        <v>122</v>
      </c>
      <c r="C36" s="7" t="s">
        <v>118</v>
      </c>
      <c r="D36" s="7"/>
      <c r="E36" s="11" t="s">
        <v>61</v>
      </c>
      <c r="F36" s="11" t="s">
        <v>61</v>
      </c>
      <c r="G36" s="11" t="s">
        <v>61</v>
      </c>
      <c r="H36" s="11" t="s">
        <v>61</v>
      </c>
    </row>
    <row r="37" ht="25" customHeight="1">
      <c r="A37" s="8" t="s">
        <v>123</v>
      </c>
      <c r="B37" s="7" t="s">
        <v>124</v>
      </c>
      <c r="C37" s="7" t="s">
        <v>118</v>
      </c>
      <c r="D37" s="7"/>
      <c r="E37" s="11" t="s">
        <v>61</v>
      </c>
      <c r="F37" s="11" t="s">
        <v>61</v>
      </c>
      <c r="G37" s="11" t="s">
        <v>61</v>
      </c>
      <c r="H37" s="11" t="s">
        <v>61</v>
      </c>
    </row>
    <row r="38" ht="25" customHeight="1">
      <c r="A38" s="8" t="s">
        <v>125</v>
      </c>
      <c r="B38" s="7" t="s">
        <v>126</v>
      </c>
      <c r="C38" s="7" t="s">
        <v>127</v>
      </c>
      <c r="D38" s="7"/>
      <c r="E38" s="11" t="s">
        <v>61</v>
      </c>
      <c r="F38" s="11" t="s">
        <v>61</v>
      </c>
      <c r="G38" s="11" t="s">
        <v>61</v>
      </c>
      <c r="H38" s="11" t="s">
        <v>61</v>
      </c>
    </row>
    <row r="39" ht="25" customHeight="1">
      <c r="A39" s="8" t="s">
        <v>128</v>
      </c>
      <c r="B39" s="7" t="s">
        <v>129</v>
      </c>
      <c r="C39" s="7" t="s">
        <v>127</v>
      </c>
      <c r="D39" s="7"/>
      <c r="E39" s="11" t="s">
        <v>61</v>
      </c>
      <c r="F39" s="11" t="s">
        <v>61</v>
      </c>
      <c r="G39" s="11" t="s">
        <v>61</v>
      </c>
      <c r="H39" s="11" t="s">
        <v>61</v>
      </c>
    </row>
    <row r="40" ht="25" customHeight="1">
      <c r="A40" s="8" t="s">
        <v>130</v>
      </c>
      <c r="B40" s="7" t="s">
        <v>131</v>
      </c>
      <c r="C40" s="7" t="s">
        <v>127</v>
      </c>
      <c r="D40" s="7"/>
      <c r="E40" s="11" t="s">
        <v>61</v>
      </c>
      <c r="F40" s="11" t="s">
        <v>61</v>
      </c>
      <c r="G40" s="11" t="s">
        <v>61</v>
      </c>
      <c r="H40" s="11" t="s">
        <v>61</v>
      </c>
    </row>
    <row r="41" ht="25" customHeight="1">
      <c r="A41" s="8" t="s">
        <v>132</v>
      </c>
      <c r="B41" s="7" t="s">
        <v>133</v>
      </c>
      <c r="C41" s="7" t="s">
        <v>127</v>
      </c>
      <c r="D41" s="7"/>
      <c r="E41" s="11" t="s">
        <v>61</v>
      </c>
      <c r="F41" s="11" t="s">
        <v>61</v>
      </c>
      <c r="G41" s="11" t="s">
        <v>61</v>
      </c>
      <c r="H41" s="11" t="s">
        <v>61</v>
      </c>
    </row>
    <row r="42" ht="25" customHeight="1">
      <c r="A42" s="8" t="s">
        <v>134</v>
      </c>
      <c r="B42" s="7" t="s">
        <v>135</v>
      </c>
      <c r="C42" s="7"/>
      <c r="D42" s="7"/>
      <c r="E42" s="11" t="s">
        <v>61</v>
      </c>
      <c r="F42" s="11" t="s">
        <v>61</v>
      </c>
      <c r="G42" s="11" t="s">
        <v>61</v>
      </c>
      <c r="H42" s="11" t="s">
        <v>61</v>
      </c>
    </row>
    <row r="43" ht="25" customHeight="1">
      <c r="A43" s="8" t="s">
        <v>87</v>
      </c>
      <c r="B43" s="7"/>
      <c r="C43" s="7"/>
      <c r="D43" s="7"/>
      <c r="E43" s="11" t="s">
        <v>61</v>
      </c>
      <c r="F43" s="11" t="s">
        <v>61</v>
      </c>
      <c r="G43" s="11" t="s">
        <v>61</v>
      </c>
      <c r="H43" s="11" t="s">
        <v>61</v>
      </c>
    </row>
    <row r="44" ht="25" customHeight="1">
      <c r="A44" s="8" t="s">
        <v>136</v>
      </c>
      <c r="B44" s="7" t="s">
        <v>137</v>
      </c>
      <c r="C44" s="7" t="s">
        <v>138</v>
      </c>
      <c r="D44" s="7"/>
      <c r="E44" s="11" t="s">
        <v>61</v>
      </c>
      <c r="F44" s="11" t="s">
        <v>61</v>
      </c>
      <c r="G44" s="11" t="s">
        <v>61</v>
      </c>
      <c r="H44" s="11" t="s">
        <v>61</v>
      </c>
    </row>
    <row r="45" ht="25" customHeight="1">
      <c r="A45" s="8" t="s">
        <v>139</v>
      </c>
      <c r="B45" s="7" t="s">
        <v>140</v>
      </c>
      <c r="C45" s="7" t="s">
        <v>141</v>
      </c>
      <c r="D45" s="7"/>
      <c r="E45" s="11" t="s">
        <v>61</v>
      </c>
      <c r="F45" s="11" t="s">
        <v>61</v>
      </c>
      <c r="G45" s="11" t="s">
        <v>61</v>
      </c>
      <c r="H45" s="11" t="s">
        <v>61</v>
      </c>
    </row>
    <row r="46" ht="25" customHeight="1">
      <c r="A46" s="8" t="s">
        <v>142</v>
      </c>
      <c r="B46" s="7" t="s">
        <v>143</v>
      </c>
      <c r="C46" s="7" t="s">
        <v>60</v>
      </c>
      <c r="D46" s="7"/>
      <c r="E46" s="11" t="s">
        <v>61</v>
      </c>
      <c r="F46" s="11" t="s">
        <v>61</v>
      </c>
      <c r="G46" s="11" t="s">
        <v>61</v>
      </c>
      <c r="H46" s="11" t="s">
        <v>61</v>
      </c>
    </row>
    <row r="47" ht="63" customHeight="1">
      <c r="A47" s="8" t="s">
        <v>144</v>
      </c>
      <c r="B47" s="7" t="s">
        <v>145</v>
      </c>
      <c r="C47" s="7" t="s">
        <v>146</v>
      </c>
      <c r="D47" s="7"/>
      <c r="E47" s="11" t="s">
        <v>61</v>
      </c>
      <c r="F47" s="11" t="s">
        <v>61</v>
      </c>
      <c r="G47" s="11" t="s">
        <v>61</v>
      </c>
      <c r="H47" s="11" t="s">
        <v>61</v>
      </c>
    </row>
    <row r="48" ht="25" customHeight="1">
      <c r="A48" s="8" t="s">
        <v>147</v>
      </c>
      <c r="B48" s="7" t="s">
        <v>148</v>
      </c>
      <c r="C48" s="7" t="s">
        <v>60</v>
      </c>
      <c r="D48" s="7"/>
      <c r="E48" s="11">
        <v>10561238.26</v>
      </c>
      <c r="F48" s="11">
        <v>10059400</v>
      </c>
      <c r="G48" s="11">
        <v>10201000</v>
      </c>
      <c r="H48" s="11">
        <v>0</v>
      </c>
    </row>
    <row r="49" ht="38" customHeight="1">
      <c r="A49" s="8" t="s">
        <v>149</v>
      </c>
      <c r="B49" s="7" t="s">
        <v>150</v>
      </c>
      <c r="C49" s="7" t="s">
        <v>60</v>
      </c>
      <c r="D49" s="7"/>
      <c r="E49" s="11">
        <v>7959999.2</v>
      </c>
      <c r="F49" s="11">
        <v>7588300</v>
      </c>
      <c r="G49" s="11">
        <v>7548300</v>
      </c>
      <c r="H49" s="11">
        <v>0</v>
      </c>
    </row>
    <row r="50" ht="38" customHeight="1">
      <c r="A50" s="8" t="s">
        <v>151</v>
      </c>
      <c r="B50" s="7" t="s">
        <v>152</v>
      </c>
      <c r="C50" s="7" t="s">
        <v>153</v>
      </c>
      <c r="D50" s="7"/>
      <c r="E50" s="11">
        <v>6119469.42</v>
      </c>
      <c r="F50" s="11">
        <v>6588300</v>
      </c>
      <c r="G50" s="11">
        <v>6548300</v>
      </c>
      <c r="H50" s="11">
        <v>0</v>
      </c>
    </row>
    <row r="51" ht="50" customHeight="1">
      <c r="A51" s="8" t="s">
        <v>154</v>
      </c>
      <c r="B51" s="7" t="s">
        <v>155</v>
      </c>
      <c r="C51" s="7" t="s">
        <v>156</v>
      </c>
      <c r="D51" s="7"/>
      <c r="E51" s="11" t="s">
        <v>61</v>
      </c>
      <c r="F51" s="11" t="s">
        <v>61</v>
      </c>
      <c r="G51" s="11" t="s">
        <v>61</v>
      </c>
      <c r="H51" s="11" t="s">
        <v>61</v>
      </c>
    </row>
    <row r="52" ht="50" customHeight="1">
      <c r="A52" s="8" t="s">
        <v>157</v>
      </c>
      <c r="B52" s="7" t="s">
        <v>158</v>
      </c>
      <c r="C52" s="7" t="s">
        <v>159</v>
      </c>
      <c r="D52" s="7"/>
      <c r="E52" s="11" t="s">
        <v>61</v>
      </c>
      <c r="F52" s="11" t="s">
        <v>61</v>
      </c>
      <c r="G52" s="11" t="s">
        <v>61</v>
      </c>
      <c r="H52" s="11" t="s">
        <v>61</v>
      </c>
    </row>
    <row r="53" ht="75" customHeight="1">
      <c r="A53" s="8" t="s">
        <v>160</v>
      </c>
      <c r="B53" s="7" t="s">
        <v>161</v>
      </c>
      <c r="C53" s="7" t="s">
        <v>162</v>
      </c>
      <c r="D53" s="7"/>
      <c r="E53" s="11">
        <v>1840529.78</v>
      </c>
      <c r="F53" s="11">
        <v>1000000</v>
      </c>
      <c r="G53" s="11">
        <v>1000000</v>
      </c>
      <c r="H53" s="11">
        <v>0</v>
      </c>
    </row>
    <row r="54" ht="38" customHeight="1">
      <c r="A54" s="8" t="s">
        <v>163</v>
      </c>
      <c r="B54" s="7" t="s">
        <v>164</v>
      </c>
      <c r="C54" s="7" t="s">
        <v>162</v>
      </c>
      <c r="D54" s="7"/>
      <c r="E54" s="11">
        <v>1840529.78</v>
      </c>
      <c r="F54" s="11">
        <v>1000000</v>
      </c>
      <c r="G54" s="11">
        <v>1000000</v>
      </c>
      <c r="H54" s="11">
        <v>0</v>
      </c>
    </row>
    <row r="55" ht="25" customHeight="1">
      <c r="A55" s="8" t="s">
        <v>165</v>
      </c>
      <c r="B55" s="7" t="s">
        <v>166</v>
      </c>
      <c r="C55" s="7" t="s">
        <v>162</v>
      </c>
      <c r="D55" s="7"/>
      <c r="E55" s="11" t="s">
        <v>61</v>
      </c>
      <c r="F55" s="11" t="s">
        <v>61</v>
      </c>
      <c r="G55" s="11" t="s">
        <v>61</v>
      </c>
      <c r="H55" s="11" t="s">
        <v>61</v>
      </c>
    </row>
    <row r="56" ht="50" customHeight="1">
      <c r="A56" s="8" t="s">
        <v>167</v>
      </c>
      <c r="B56" s="7" t="s">
        <v>168</v>
      </c>
      <c r="C56" s="7" t="s">
        <v>169</v>
      </c>
      <c r="D56" s="7"/>
      <c r="E56" s="11" t="s">
        <v>61</v>
      </c>
      <c r="F56" s="11" t="s">
        <v>61</v>
      </c>
      <c r="G56" s="11" t="s">
        <v>61</v>
      </c>
      <c r="H56" s="11" t="s">
        <v>61</v>
      </c>
    </row>
    <row r="57" ht="50" customHeight="1">
      <c r="A57" s="8" t="s">
        <v>170</v>
      </c>
      <c r="B57" s="7" t="s">
        <v>171</v>
      </c>
      <c r="C57" s="7" t="s">
        <v>172</v>
      </c>
      <c r="D57" s="7"/>
      <c r="E57" s="11" t="s">
        <v>61</v>
      </c>
      <c r="F57" s="11" t="s">
        <v>61</v>
      </c>
      <c r="G57" s="11" t="s">
        <v>61</v>
      </c>
      <c r="H57" s="11" t="s">
        <v>61</v>
      </c>
    </row>
    <row r="58" ht="50" customHeight="1">
      <c r="A58" s="8" t="s">
        <v>173</v>
      </c>
      <c r="B58" s="7" t="s">
        <v>174</v>
      </c>
      <c r="C58" s="7" t="s">
        <v>175</v>
      </c>
      <c r="D58" s="7"/>
      <c r="E58" s="11" t="s">
        <v>61</v>
      </c>
      <c r="F58" s="11" t="s">
        <v>61</v>
      </c>
      <c r="G58" s="11" t="s">
        <v>61</v>
      </c>
      <c r="H58" s="11" t="s">
        <v>61</v>
      </c>
    </row>
    <row r="59" ht="75" customHeight="1">
      <c r="A59" s="8" t="s">
        <v>176</v>
      </c>
      <c r="B59" s="7" t="s">
        <v>177</v>
      </c>
      <c r="C59" s="7" t="s">
        <v>178</v>
      </c>
      <c r="D59" s="7"/>
      <c r="E59" s="11" t="s">
        <v>61</v>
      </c>
      <c r="F59" s="11" t="s">
        <v>61</v>
      </c>
      <c r="G59" s="11" t="s">
        <v>61</v>
      </c>
      <c r="H59" s="11" t="s">
        <v>61</v>
      </c>
    </row>
    <row r="60" ht="38" customHeight="1">
      <c r="A60" s="8" t="s">
        <v>179</v>
      </c>
      <c r="B60" s="7" t="s">
        <v>180</v>
      </c>
      <c r="C60" s="7" t="s">
        <v>178</v>
      </c>
      <c r="D60" s="7"/>
      <c r="E60" s="11" t="s">
        <v>61</v>
      </c>
      <c r="F60" s="11" t="s">
        <v>61</v>
      </c>
      <c r="G60" s="11" t="s">
        <v>61</v>
      </c>
      <c r="H60" s="11" t="s">
        <v>61</v>
      </c>
    </row>
    <row r="61" ht="25" customHeight="1">
      <c r="A61" s="8" t="s">
        <v>181</v>
      </c>
      <c r="B61" s="7" t="s">
        <v>182</v>
      </c>
      <c r="C61" s="7" t="s">
        <v>183</v>
      </c>
      <c r="D61" s="7"/>
      <c r="E61" s="11" t="s">
        <v>61</v>
      </c>
      <c r="F61" s="11" t="s">
        <v>61</v>
      </c>
      <c r="G61" s="11" t="s">
        <v>61</v>
      </c>
      <c r="H61" s="11" t="s">
        <v>61</v>
      </c>
    </row>
    <row r="62" ht="63" customHeight="1">
      <c r="A62" s="8" t="s">
        <v>184</v>
      </c>
      <c r="B62" s="7" t="s">
        <v>185</v>
      </c>
      <c r="C62" s="7" t="s">
        <v>186</v>
      </c>
      <c r="D62" s="7"/>
      <c r="E62" s="11" t="s">
        <v>61</v>
      </c>
      <c r="F62" s="11" t="s">
        <v>61</v>
      </c>
      <c r="G62" s="11" t="s">
        <v>61</v>
      </c>
      <c r="H62" s="11" t="s">
        <v>61</v>
      </c>
    </row>
    <row r="63" ht="63" customHeight="1">
      <c r="A63" s="8" t="s">
        <v>187</v>
      </c>
      <c r="B63" s="7" t="s">
        <v>188</v>
      </c>
      <c r="C63" s="7" t="s">
        <v>189</v>
      </c>
      <c r="D63" s="7"/>
      <c r="E63" s="11" t="s">
        <v>61</v>
      </c>
      <c r="F63" s="11" t="s">
        <v>61</v>
      </c>
      <c r="G63" s="11" t="s">
        <v>61</v>
      </c>
      <c r="H63" s="11" t="s">
        <v>61</v>
      </c>
    </row>
    <row r="64" ht="50" customHeight="1">
      <c r="A64" s="8" t="s">
        <v>190</v>
      </c>
      <c r="B64" s="7" t="s">
        <v>191</v>
      </c>
      <c r="C64" s="7" t="s">
        <v>192</v>
      </c>
      <c r="D64" s="7"/>
      <c r="E64" s="11" t="s">
        <v>61</v>
      </c>
      <c r="F64" s="11" t="s">
        <v>61</v>
      </c>
      <c r="G64" s="11" t="s">
        <v>61</v>
      </c>
      <c r="H64" s="11" t="s">
        <v>61</v>
      </c>
    </row>
    <row r="65" ht="100" customHeight="1">
      <c r="A65" s="8" t="s">
        <v>193</v>
      </c>
      <c r="B65" s="7" t="s">
        <v>194</v>
      </c>
      <c r="C65" s="7" t="s">
        <v>195</v>
      </c>
      <c r="D65" s="7"/>
      <c r="E65" s="11" t="s">
        <v>61</v>
      </c>
      <c r="F65" s="11" t="s">
        <v>61</v>
      </c>
      <c r="G65" s="11" t="s">
        <v>61</v>
      </c>
      <c r="H65" s="11" t="s">
        <v>61</v>
      </c>
    </row>
    <row r="66" ht="25" customHeight="1">
      <c r="A66" s="8" t="s">
        <v>196</v>
      </c>
      <c r="B66" s="7" t="s">
        <v>197</v>
      </c>
      <c r="C66" s="7" t="s">
        <v>198</v>
      </c>
      <c r="D66" s="7"/>
      <c r="E66" s="11" t="s">
        <v>61</v>
      </c>
      <c r="F66" s="11" t="s">
        <v>61</v>
      </c>
      <c r="G66" s="11" t="s">
        <v>61</v>
      </c>
      <c r="H66" s="11" t="s">
        <v>61</v>
      </c>
    </row>
    <row r="67" ht="25" customHeight="1">
      <c r="A67" s="8" t="s">
        <v>199</v>
      </c>
      <c r="B67" s="7" t="s">
        <v>200</v>
      </c>
      <c r="C67" s="7" t="s">
        <v>201</v>
      </c>
      <c r="D67" s="7"/>
      <c r="E67" s="11">
        <v>12452.8</v>
      </c>
      <c r="F67" s="11">
        <v>0</v>
      </c>
      <c r="G67" s="11">
        <v>0</v>
      </c>
      <c r="H67" s="11">
        <v>0</v>
      </c>
    </row>
    <row r="68" ht="38" customHeight="1">
      <c r="A68" s="8" t="s">
        <v>202</v>
      </c>
      <c r="B68" s="7" t="s">
        <v>203</v>
      </c>
      <c r="C68" s="7" t="s">
        <v>204</v>
      </c>
      <c r="D68" s="7"/>
      <c r="E68" s="11">
        <v>12452.8</v>
      </c>
      <c r="F68" s="11">
        <v>0</v>
      </c>
      <c r="G68" s="11">
        <v>0</v>
      </c>
      <c r="H68" s="11">
        <v>0</v>
      </c>
    </row>
    <row r="69" ht="75" customHeight="1">
      <c r="A69" s="8" t="s">
        <v>205</v>
      </c>
      <c r="B69" s="7" t="s">
        <v>206</v>
      </c>
      <c r="C69" s="7" t="s">
        <v>207</v>
      </c>
      <c r="D69" s="7"/>
      <c r="E69" s="11" t="s">
        <v>61</v>
      </c>
      <c r="F69" s="11" t="s">
        <v>61</v>
      </c>
      <c r="G69" s="11" t="s">
        <v>61</v>
      </c>
      <c r="H69" s="11" t="s">
        <v>61</v>
      </c>
    </row>
    <row r="70" ht="50" customHeight="1">
      <c r="A70" s="8" t="s">
        <v>208</v>
      </c>
      <c r="B70" s="7" t="s">
        <v>209</v>
      </c>
      <c r="C70" s="7" t="s">
        <v>210</v>
      </c>
      <c r="D70" s="7"/>
      <c r="E70" s="11" t="s">
        <v>61</v>
      </c>
      <c r="F70" s="11" t="s">
        <v>61</v>
      </c>
      <c r="G70" s="11" t="s">
        <v>61</v>
      </c>
      <c r="H70" s="11" t="s">
        <v>61</v>
      </c>
    </row>
    <row r="71" ht="25" customHeight="1">
      <c r="A71" s="8" t="s">
        <v>211</v>
      </c>
      <c r="B71" s="7" t="s">
        <v>212</v>
      </c>
      <c r="C71" s="7" t="s">
        <v>60</v>
      </c>
      <c r="D71" s="7"/>
      <c r="E71" s="11" t="s">
        <v>61</v>
      </c>
      <c r="F71" s="11" t="s">
        <v>61</v>
      </c>
      <c r="G71" s="11" t="s">
        <v>61</v>
      </c>
      <c r="H71" s="11" t="s">
        <v>61</v>
      </c>
    </row>
    <row r="72" ht="38" customHeight="1">
      <c r="A72" s="8" t="s">
        <v>213</v>
      </c>
      <c r="B72" s="7" t="s">
        <v>214</v>
      </c>
      <c r="C72" s="7" t="s">
        <v>215</v>
      </c>
      <c r="D72" s="7"/>
      <c r="E72" s="11" t="s">
        <v>61</v>
      </c>
      <c r="F72" s="11" t="s">
        <v>61</v>
      </c>
      <c r="G72" s="11" t="s">
        <v>61</v>
      </c>
      <c r="H72" s="11" t="s">
        <v>61</v>
      </c>
    </row>
    <row r="73" ht="25" customHeight="1">
      <c r="A73" s="8" t="s">
        <v>216</v>
      </c>
      <c r="B73" s="7" t="s">
        <v>217</v>
      </c>
      <c r="C73" s="7" t="s">
        <v>218</v>
      </c>
      <c r="D73" s="7"/>
      <c r="E73" s="11" t="s">
        <v>61</v>
      </c>
      <c r="F73" s="11" t="s">
        <v>61</v>
      </c>
      <c r="G73" s="11" t="s">
        <v>61</v>
      </c>
      <c r="H73" s="11" t="s">
        <v>61</v>
      </c>
    </row>
    <row r="74" ht="50" customHeight="1">
      <c r="A74" s="8" t="s">
        <v>219</v>
      </c>
      <c r="B74" s="7" t="s">
        <v>220</v>
      </c>
      <c r="C74" s="7" t="s">
        <v>221</v>
      </c>
      <c r="D74" s="7"/>
      <c r="E74" s="11" t="s">
        <v>61</v>
      </c>
      <c r="F74" s="11" t="s">
        <v>61</v>
      </c>
      <c r="G74" s="11" t="s">
        <v>61</v>
      </c>
      <c r="H74" s="11" t="s">
        <v>61</v>
      </c>
    </row>
    <row r="75" ht="63" customHeight="1">
      <c r="A75" s="8" t="s">
        <v>222</v>
      </c>
      <c r="B75" s="7" t="s">
        <v>223</v>
      </c>
      <c r="C75" s="7" t="s">
        <v>224</v>
      </c>
      <c r="D75" s="7"/>
      <c r="E75" s="11" t="s">
        <v>61</v>
      </c>
      <c r="F75" s="11" t="s">
        <v>61</v>
      </c>
      <c r="G75" s="11" t="s">
        <v>61</v>
      </c>
      <c r="H75" s="11" t="s">
        <v>61</v>
      </c>
    </row>
    <row r="76" ht="25" customHeight="1">
      <c r="A76" s="8" t="s">
        <v>225</v>
      </c>
      <c r="B76" s="7" t="s">
        <v>226</v>
      </c>
      <c r="C76" s="7" t="s">
        <v>227</v>
      </c>
      <c r="D76" s="7"/>
      <c r="E76" s="11" t="s">
        <v>61</v>
      </c>
      <c r="F76" s="11" t="s">
        <v>61</v>
      </c>
      <c r="G76" s="11" t="s">
        <v>61</v>
      </c>
      <c r="H76" s="11" t="s">
        <v>61</v>
      </c>
    </row>
    <row r="77" ht="75" customHeight="1">
      <c r="A77" s="8" t="s">
        <v>228</v>
      </c>
      <c r="B77" s="7" t="s">
        <v>229</v>
      </c>
      <c r="C77" s="7" t="s">
        <v>230</v>
      </c>
      <c r="D77" s="7"/>
      <c r="E77" s="11" t="s">
        <v>61</v>
      </c>
      <c r="F77" s="11" t="s">
        <v>61</v>
      </c>
      <c r="G77" s="11" t="s">
        <v>61</v>
      </c>
      <c r="H77" s="11" t="s">
        <v>61</v>
      </c>
    </row>
    <row r="78" ht="50" customHeight="1">
      <c r="A78" s="8" t="s">
        <v>231</v>
      </c>
      <c r="B78" s="7" t="s">
        <v>232</v>
      </c>
      <c r="C78" s="7" t="s">
        <v>60</v>
      </c>
      <c r="D78" s="7"/>
      <c r="E78" s="11" t="s">
        <v>61</v>
      </c>
      <c r="F78" s="11" t="s">
        <v>61</v>
      </c>
      <c r="G78" s="11" t="s">
        <v>61</v>
      </c>
      <c r="H78" s="11" t="s">
        <v>61</v>
      </c>
    </row>
    <row r="79" ht="75" customHeight="1">
      <c r="A79" s="8" t="s">
        <v>233</v>
      </c>
      <c r="B79" s="7" t="s">
        <v>234</v>
      </c>
      <c r="C79" s="7" t="s">
        <v>235</v>
      </c>
      <c r="D79" s="7"/>
      <c r="E79" s="11" t="s">
        <v>61</v>
      </c>
      <c r="F79" s="11" t="s">
        <v>61</v>
      </c>
      <c r="G79" s="11" t="s">
        <v>61</v>
      </c>
      <c r="H79" s="11" t="s">
        <v>61</v>
      </c>
    </row>
    <row r="80" ht="25" customHeight="1">
      <c r="A80" s="8" t="s">
        <v>236</v>
      </c>
      <c r="B80" s="7" t="s">
        <v>237</v>
      </c>
      <c r="C80" s="7" t="s">
        <v>60</v>
      </c>
      <c r="D80" s="7"/>
      <c r="E80" s="11">
        <v>2588786.26</v>
      </c>
      <c r="F80" s="11">
        <v>2471100</v>
      </c>
      <c r="G80" s="11">
        <v>2652700</v>
      </c>
      <c r="H80" s="11">
        <v>0</v>
      </c>
    </row>
    <row r="81" ht="63" customHeight="1">
      <c r="A81" s="8" t="s">
        <v>238</v>
      </c>
      <c r="B81" s="7" t="s">
        <v>239</v>
      </c>
      <c r="C81" s="7" t="s">
        <v>240</v>
      </c>
      <c r="D81" s="7"/>
      <c r="E81" s="11" t="s">
        <v>61</v>
      </c>
      <c r="F81" s="11" t="s">
        <v>61</v>
      </c>
      <c r="G81" s="11" t="s">
        <v>61</v>
      </c>
      <c r="H81" s="11" t="s">
        <v>61</v>
      </c>
    </row>
    <row r="82" ht="50" customHeight="1">
      <c r="A82" s="8" t="s">
        <v>241</v>
      </c>
      <c r="B82" s="7" t="s">
        <v>242</v>
      </c>
      <c r="C82" s="7" t="s">
        <v>243</v>
      </c>
      <c r="D82" s="7"/>
      <c r="E82" s="11" t="s">
        <v>61</v>
      </c>
      <c r="F82" s="11" t="s">
        <v>61</v>
      </c>
      <c r="G82" s="11" t="s">
        <v>61</v>
      </c>
      <c r="H82" s="11" t="s">
        <v>61</v>
      </c>
    </row>
    <row r="83" ht="50" customHeight="1">
      <c r="A83" s="8" t="s">
        <v>244</v>
      </c>
      <c r="B83" s="7" t="s">
        <v>245</v>
      </c>
      <c r="C83" s="7" t="s">
        <v>246</v>
      </c>
      <c r="D83" s="7"/>
      <c r="E83" s="11" t="s">
        <v>61</v>
      </c>
      <c r="F83" s="11" t="s">
        <v>61</v>
      </c>
      <c r="G83" s="11" t="s">
        <v>61</v>
      </c>
      <c r="H83" s="11" t="s">
        <v>61</v>
      </c>
    </row>
    <row r="84" ht="25" customHeight="1">
      <c r="A84" s="8" t="s">
        <v>247</v>
      </c>
      <c r="B84" s="7" t="s">
        <v>248</v>
      </c>
      <c r="C84" s="7" t="s">
        <v>249</v>
      </c>
      <c r="D84" s="7"/>
      <c r="E84" s="11">
        <v>2077555.94</v>
      </c>
      <c r="F84" s="11">
        <v>1923300</v>
      </c>
      <c r="G84" s="11">
        <v>2104900</v>
      </c>
      <c r="H84" s="11">
        <v>0</v>
      </c>
    </row>
    <row r="85" ht="25" customHeight="1">
      <c r="A85" s="8" t="s">
        <v>250</v>
      </c>
      <c r="B85" s="7" t="s">
        <v>251</v>
      </c>
      <c r="C85" s="7"/>
      <c r="D85" s="7"/>
      <c r="E85" s="11" t="s">
        <v>61</v>
      </c>
      <c r="F85" s="11" t="s">
        <v>61</v>
      </c>
      <c r="G85" s="11" t="s">
        <v>61</v>
      </c>
      <c r="H85" s="11" t="s">
        <v>61</v>
      </c>
    </row>
    <row r="86" ht="25" customHeight="1">
      <c r="A86" s="8" t="s">
        <v>252</v>
      </c>
      <c r="B86" s="7" t="s">
        <v>253</v>
      </c>
      <c r="C86" s="7" t="s">
        <v>249</v>
      </c>
      <c r="D86" s="7"/>
      <c r="E86" s="11">
        <v>33371.86</v>
      </c>
      <c r="F86" s="11">
        <v>0</v>
      </c>
      <c r="G86" s="11">
        <v>0</v>
      </c>
      <c r="H86" s="11">
        <v>0</v>
      </c>
    </row>
    <row r="87" ht="25" customHeight="1">
      <c r="A87" s="8" t="s">
        <v>254</v>
      </c>
      <c r="B87" s="7" t="s">
        <v>255</v>
      </c>
      <c r="C87" s="7" t="s">
        <v>249</v>
      </c>
      <c r="D87" s="7"/>
      <c r="E87" s="11" t="s">
        <v>61</v>
      </c>
      <c r="F87" s="11" t="s">
        <v>61</v>
      </c>
      <c r="G87" s="11" t="s">
        <v>61</v>
      </c>
      <c r="H87" s="11" t="s">
        <v>61</v>
      </c>
    </row>
    <row r="88" ht="25" customHeight="1">
      <c r="A88" s="8" t="s">
        <v>256</v>
      </c>
      <c r="B88" s="7" t="s">
        <v>257</v>
      </c>
      <c r="C88" s="7" t="s">
        <v>249</v>
      </c>
      <c r="D88" s="7"/>
      <c r="E88" s="11">
        <v>62248.08</v>
      </c>
      <c r="F88" s="11">
        <v>0</v>
      </c>
      <c r="G88" s="11">
        <v>0</v>
      </c>
      <c r="H88" s="11">
        <v>0</v>
      </c>
    </row>
    <row r="89" ht="25" customHeight="1">
      <c r="A89" s="8" t="s">
        <v>258</v>
      </c>
      <c r="B89" s="7" t="s">
        <v>259</v>
      </c>
      <c r="C89" s="7" t="s">
        <v>249</v>
      </c>
      <c r="D89" s="7"/>
      <c r="E89" s="11" t="s">
        <v>61</v>
      </c>
      <c r="F89" s="11" t="s">
        <v>61</v>
      </c>
      <c r="G89" s="11" t="s">
        <v>61</v>
      </c>
      <c r="H89" s="11" t="s">
        <v>61</v>
      </c>
    </row>
    <row r="90" ht="25" customHeight="1">
      <c r="A90" s="8" t="s">
        <v>260</v>
      </c>
      <c r="B90" s="7" t="s">
        <v>261</v>
      </c>
      <c r="C90" s="7" t="s">
        <v>249</v>
      </c>
      <c r="D90" s="7"/>
      <c r="E90" s="11" t="s">
        <v>61</v>
      </c>
      <c r="F90" s="11" t="s">
        <v>61</v>
      </c>
      <c r="G90" s="11" t="s">
        <v>61</v>
      </c>
      <c r="H90" s="11" t="s">
        <v>61</v>
      </c>
    </row>
    <row r="91" ht="25" customHeight="1">
      <c r="A91" s="8" t="s">
        <v>262</v>
      </c>
      <c r="B91" s="7" t="s">
        <v>263</v>
      </c>
      <c r="C91" s="7" t="s">
        <v>249</v>
      </c>
      <c r="D91" s="7"/>
      <c r="E91" s="11">
        <v>236642.2</v>
      </c>
      <c r="F91" s="11">
        <v>181800</v>
      </c>
      <c r="G91" s="11">
        <v>150000</v>
      </c>
      <c r="H91" s="11">
        <v>0</v>
      </c>
    </row>
    <row r="92" ht="25" customHeight="1">
      <c r="A92" s="8" t="s">
        <v>264</v>
      </c>
      <c r="B92" s="7" t="s">
        <v>265</v>
      </c>
      <c r="C92" s="7" t="s">
        <v>249</v>
      </c>
      <c r="D92" s="7"/>
      <c r="E92" s="11">
        <v>505916.74</v>
      </c>
      <c r="F92" s="11">
        <v>841500</v>
      </c>
      <c r="G92" s="11">
        <v>1054900</v>
      </c>
      <c r="H92" s="11">
        <v>0</v>
      </c>
    </row>
    <row r="93" ht="25" customHeight="1">
      <c r="A93" s="8" t="s">
        <v>266</v>
      </c>
      <c r="B93" s="7" t="s">
        <v>267</v>
      </c>
      <c r="C93" s="7" t="s">
        <v>249</v>
      </c>
      <c r="D93" s="7"/>
      <c r="E93" s="11" t="s">
        <v>61</v>
      </c>
      <c r="F93" s="11" t="s">
        <v>61</v>
      </c>
      <c r="G93" s="11" t="s">
        <v>61</v>
      </c>
      <c r="H93" s="11" t="s">
        <v>61</v>
      </c>
    </row>
    <row r="94" ht="25" customHeight="1">
      <c r="A94" s="8" t="s">
        <v>268</v>
      </c>
      <c r="B94" s="7" t="s">
        <v>269</v>
      </c>
      <c r="C94" s="7" t="s">
        <v>249</v>
      </c>
      <c r="D94" s="7"/>
      <c r="E94" s="11" t="s">
        <v>61</v>
      </c>
      <c r="F94" s="11" t="s">
        <v>61</v>
      </c>
      <c r="G94" s="11" t="s">
        <v>61</v>
      </c>
      <c r="H94" s="11" t="s">
        <v>61</v>
      </c>
    </row>
    <row r="95" ht="25" customHeight="1">
      <c r="A95" s="8" t="s">
        <v>270</v>
      </c>
      <c r="B95" s="7" t="s">
        <v>271</v>
      </c>
      <c r="C95" s="7" t="s">
        <v>249</v>
      </c>
      <c r="D95" s="7"/>
      <c r="E95" s="11" t="s">
        <v>61</v>
      </c>
      <c r="F95" s="11" t="s">
        <v>61</v>
      </c>
      <c r="G95" s="11" t="s">
        <v>61</v>
      </c>
      <c r="H95" s="11" t="s">
        <v>61</v>
      </c>
    </row>
    <row r="96" ht="25" customHeight="1">
      <c r="A96" s="8" t="s">
        <v>272</v>
      </c>
      <c r="B96" s="7" t="s">
        <v>273</v>
      </c>
      <c r="C96" s="7" t="s">
        <v>249</v>
      </c>
      <c r="D96" s="7" t="s">
        <v>274</v>
      </c>
      <c r="E96" s="11">
        <v>1239377.06</v>
      </c>
      <c r="F96" s="11">
        <v>900000</v>
      </c>
      <c r="G96" s="11">
        <v>900000</v>
      </c>
      <c r="H96" s="11">
        <v>0</v>
      </c>
    </row>
    <row r="97" ht="25" customHeight="1">
      <c r="A97" s="8" t="s">
        <v>275</v>
      </c>
      <c r="B97" s="7" t="s">
        <v>276</v>
      </c>
      <c r="C97" s="7" t="s">
        <v>249</v>
      </c>
      <c r="D97" s="7" t="s">
        <v>277</v>
      </c>
      <c r="E97" s="11" t="s">
        <v>61</v>
      </c>
      <c r="F97" s="11" t="s">
        <v>61</v>
      </c>
      <c r="G97" s="11" t="s">
        <v>61</v>
      </c>
      <c r="H97" s="11" t="s">
        <v>61</v>
      </c>
    </row>
    <row r="98" ht="25" customHeight="1">
      <c r="A98" s="8" t="s">
        <v>278</v>
      </c>
      <c r="B98" s="7" t="s">
        <v>279</v>
      </c>
      <c r="C98" s="7" t="s">
        <v>249</v>
      </c>
      <c r="D98" s="7" t="s">
        <v>280</v>
      </c>
      <c r="E98" s="11" t="s">
        <v>61</v>
      </c>
      <c r="F98" s="11" t="s">
        <v>61</v>
      </c>
      <c r="G98" s="11" t="s">
        <v>61</v>
      </c>
      <c r="H98" s="11" t="s">
        <v>61</v>
      </c>
    </row>
    <row r="99" ht="25" customHeight="1">
      <c r="A99" s="8" t="s">
        <v>281</v>
      </c>
      <c r="B99" s="7" t="s">
        <v>282</v>
      </c>
      <c r="C99" s="7" t="s">
        <v>249</v>
      </c>
      <c r="D99" s="7" t="s">
        <v>283</v>
      </c>
      <c r="E99" s="11" t="s">
        <v>61</v>
      </c>
      <c r="F99" s="11" t="s">
        <v>61</v>
      </c>
      <c r="G99" s="11" t="s">
        <v>61</v>
      </c>
      <c r="H99" s="11" t="s">
        <v>61</v>
      </c>
    </row>
    <row r="100" ht="25" customHeight="1">
      <c r="A100" s="8" t="s">
        <v>284</v>
      </c>
      <c r="B100" s="7" t="s">
        <v>285</v>
      </c>
      <c r="C100" s="7" t="s">
        <v>249</v>
      </c>
      <c r="D100" s="7" t="s">
        <v>286</v>
      </c>
      <c r="E100" s="11" t="s">
        <v>61</v>
      </c>
      <c r="F100" s="11" t="s">
        <v>61</v>
      </c>
      <c r="G100" s="11" t="s">
        <v>61</v>
      </c>
      <c r="H100" s="11" t="s">
        <v>61</v>
      </c>
    </row>
    <row r="101" ht="50" customHeight="1">
      <c r="A101" s="8" t="s">
        <v>287</v>
      </c>
      <c r="B101" s="7" t="s">
        <v>288</v>
      </c>
      <c r="C101" s="7" t="s">
        <v>249</v>
      </c>
      <c r="D101" s="7" t="s">
        <v>289</v>
      </c>
      <c r="E101" s="11" t="s">
        <v>61</v>
      </c>
      <c r="F101" s="11" t="s">
        <v>61</v>
      </c>
      <c r="G101" s="11" t="s">
        <v>61</v>
      </c>
      <c r="H101" s="11" t="s">
        <v>61</v>
      </c>
    </row>
    <row r="102" ht="50" customHeight="1">
      <c r="A102" s="8" t="s">
        <v>290</v>
      </c>
      <c r="B102" s="7" t="s">
        <v>291</v>
      </c>
      <c r="C102" s="7" t="s">
        <v>249</v>
      </c>
      <c r="D102" s="7" t="s">
        <v>292</v>
      </c>
      <c r="E102" s="11" t="s">
        <v>61</v>
      </c>
      <c r="F102" s="11" t="s">
        <v>61</v>
      </c>
      <c r="G102" s="11" t="s">
        <v>61</v>
      </c>
      <c r="H102" s="11" t="s">
        <v>61</v>
      </c>
    </row>
    <row r="103" ht="50" customHeight="1">
      <c r="A103" s="8" t="s">
        <v>293</v>
      </c>
      <c r="B103" s="7" t="s">
        <v>294</v>
      </c>
      <c r="C103" s="7" t="s">
        <v>249</v>
      </c>
      <c r="D103" s="7"/>
      <c r="E103" s="11" t="s">
        <v>61</v>
      </c>
      <c r="F103" s="11" t="s">
        <v>61</v>
      </c>
      <c r="G103" s="11" t="s">
        <v>61</v>
      </c>
      <c r="H103" s="11" t="s">
        <v>61</v>
      </c>
    </row>
    <row r="104" ht="25" customHeight="1">
      <c r="A104" s="8" t="s">
        <v>295</v>
      </c>
      <c r="B104" s="7" t="s">
        <v>296</v>
      </c>
      <c r="C104" s="7" t="s">
        <v>297</v>
      </c>
      <c r="D104" s="7"/>
      <c r="E104" s="11">
        <v>511230.32</v>
      </c>
      <c r="F104" s="11">
        <v>547800</v>
      </c>
      <c r="G104" s="11">
        <v>547800</v>
      </c>
      <c r="H104" s="11">
        <v>0</v>
      </c>
    </row>
    <row r="105" ht="25" customHeight="1">
      <c r="A105" s="8" t="s">
        <v>256</v>
      </c>
      <c r="B105" s="7" t="s">
        <v>298</v>
      </c>
      <c r="C105" s="7" t="s">
        <v>297</v>
      </c>
      <c r="D105" s="7"/>
      <c r="E105" s="11">
        <v>511230.32</v>
      </c>
      <c r="F105" s="11">
        <v>547800</v>
      </c>
      <c r="G105" s="11">
        <v>547800</v>
      </c>
      <c r="H105" s="11">
        <v>0</v>
      </c>
    </row>
    <row r="106" ht="50" customHeight="1">
      <c r="A106" s="8" t="s">
        <v>299</v>
      </c>
      <c r="B106" s="7" t="s">
        <v>300</v>
      </c>
      <c r="C106" s="7" t="s">
        <v>249</v>
      </c>
      <c r="D106" s="7"/>
      <c r="E106" s="11" t="s">
        <v>61</v>
      </c>
      <c r="F106" s="11" t="s">
        <v>61</v>
      </c>
      <c r="G106" s="11" t="s">
        <v>61</v>
      </c>
      <c r="H106" s="11" t="s">
        <v>61</v>
      </c>
    </row>
    <row r="107" ht="50" customHeight="1">
      <c r="A107" s="8" t="s">
        <v>301</v>
      </c>
      <c r="B107" s="7" t="s">
        <v>302</v>
      </c>
      <c r="C107" s="7" t="s">
        <v>303</v>
      </c>
      <c r="D107" s="7"/>
      <c r="E107" s="11" t="s">
        <v>61</v>
      </c>
      <c r="F107" s="11" t="s">
        <v>61</v>
      </c>
      <c r="G107" s="11" t="s">
        <v>61</v>
      </c>
      <c r="H107" s="11" t="s">
        <v>61</v>
      </c>
    </row>
    <row r="108" ht="63" customHeight="1">
      <c r="A108" s="8" t="s">
        <v>304</v>
      </c>
      <c r="B108" s="7" t="s">
        <v>305</v>
      </c>
      <c r="C108" s="7" t="s">
        <v>306</v>
      </c>
      <c r="D108" s="7"/>
      <c r="E108" s="11" t="s">
        <v>61</v>
      </c>
      <c r="F108" s="11" t="s">
        <v>61</v>
      </c>
      <c r="G108" s="11" t="s">
        <v>61</v>
      </c>
      <c r="H108" s="11" t="s">
        <v>61</v>
      </c>
    </row>
    <row r="109" ht="50" customHeight="1">
      <c r="A109" s="8" t="s">
        <v>307</v>
      </c>
      <c r="B109" s="7" t="s">
        <v>308</v>
      </c>
      <c r="C109" s="7" t="s">
        <v>309</v>
      </c>
      <c r="D109" s="7"/>
      <c r="E109" s="11" t="s">
        <v>61</v>
      </c>
      <c r="F109" s="11" t="s">
        <v>61</v>
      </c>
      <c r="G109" s="11" t="s">
        <v>61</v>
      </c>
      <c r="H109" s="11" t="s">
        <v>61</v>
      </c>
    </row>
    <row r="110" ht="25" customHeight="1">
      <c r="A110" s="8" t="s">
        <v>310</v>
      </c>
      <c r="B110" s="7" t="s">
        <v>311</v>
      </c>
      <c r="C110" s="7" t="s">
        <v>312</v>
      </c>
      <c r="D110" s="7"/>
      <c r="E110" s="11" t="s">
        <v>61</v>
      </c>
      <c r="F110" s="11" t="s">
        <v>61</v>
      </c>
      <c r="G110" s="11" t="s">
        <v>61</v>
      </c>
      <c r="H110" s="11" t="s">
        <v>61</v>
      </c>
    </row>
    <row r="111" ht="38" customHeight="1">
      <c r="A111" s="8" t="s">
        <v>313</v>
      </c>
      <c r="B111" s="7" t="s">
        <v>314</v>
      </c>
      <c r="C111" s="7"/>
      <c r="D111" s="7"/>
      <c r="E111" s="11" t="s">
        <v>61</v>
      </c>
      <c r="F111" s="11" t="s">
        <v>61</v>
      </c>
      <c r="G111" s="11" t="s">
        <v>61</v>
      </c>
      <c r="H111" s="11" t="s">
        <v>61</v>
      </c>
    </row>
    <row r="112" ht="25" customHeight="1">
      <c r="A112" s="8" t="s">
        <v>315</v>
      </c>
      <c r="B112" s="7" t="s">
        <v>316</v>
      </c>
      <c r="C112" s="7"/>
      <c r="D112" s="7"/>
      <c r="E112" s="11" t="s">
        <v>61</v>
      </c>
      <c r="F112" s="11" t="s">
        <v>61</v>
      </c>
      <c r="G112" s="11" t="s">
        <v>61</v>
      </c>
      <c r="H112" s="11" t="s">
        <v>61</v>
      </c>
    </row>
    <row r="113" ht="25" customHeight="1">
      <c r="A113" s="8" t="s">
        <v>317</v>
      </c>
      <c r="B113" s="7" t="s">
        <v>318</v>
      </c>
      <c r="C113" s="7"/>
      <c r="D113" s="7"/>
      <c r="E113" s="11" t="s">
        <v>61</v>
      </c>
      <c r="F113" s="11" t="s">
        <v>61</v>
      </c>
      <c r="G113" s="11" t="s">
        <v>61</v>
      </c>
      <c r="H113" s="11" t="s">
        <v>61</v>
      </c>
    </row>
    <row r="114" ht="25" customHeight="1">
      <c r="A114" s="8" t="s">
        <v>319</v>
      </c>
      <c r="B114" s="7" t="s">
        <v>320</v>
      </c>
      <c r="C114" s="7" t="s">
        <v>321</v>
      </c>
      <c r="D114" s="7"/>
      <c r="E114" s="11" t="s">
        <v>61</v>
      </c>
      <c r="F114" s="11" t="s">
        <v>61</v>
      </c>
      <c r="G114" s="11" t="s">
        <v>61</v>
      </c>
      <c r="H114" s="11" t="s">
        <v>61</v>
      </c>
    </row>
    <row r="115" ht="38" customHeight="1">
      <c r="A115" s="8" t="s">
        <v>322</v>
      </c>
      <c r="B115" s="7" t="s">
        <v>323</v>
      </c>
      <c r="C115" s="7" t="s">
        <v>324</v>
      </c>
      <c r="D115" s="7"/>
      <c r="E115" s="11" t="s">
        <v>61</v>
      </c>
      <c r="F115" s="11" t="s">
        <v>61</v>
      </c>
      <c r="G115" s="11" t="s">
        <v>61</v>
      </c>
      <c r="H115" s="11" t="s">
        <v>61</v>
      </c>
    </row>
  </sheetData>
  <sheetProtection password="FD12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&amp;K00-00925064.RBS.377064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325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326</v>
      </c>
      <c r="B4" s="7" t="s">
        <v>49</v>
      </c>
      <c r="C4" s="7" t="s">
        <v>50</v>
      </c>
      <c r="D4" s="7" t="s">
        <v>327</v>
      </c>
      <c r="E4" s="7" t="s">
        <v>51</v>
      </c>
      <c r="F4" s="7" t="s">
        <v>53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328</v>
      </c>
      <c r="G5" s="7" t="s">
        <v>329</v>
      </c>
      <c r="H5" s="7" t="s">
        <v>330</v>
      </c>
      <c r="I5" s="7" t="s">
        <v>57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>
      <c r="A7" s="7" t="s">
        <v>331</v>
      </c>
      <c r="B7" s="8" t="s">
        <v>332</v>
      </c>
      <c r="C7" s="7" t="s">
        <v>333</v>
      </c>
      <c r="D7" s="7" t="s">
        <v>61</v>
      </c>
      <c r="E7" s="7"/>
      <c r="F7" s="11">
        <f>F8+F9+F10+F15+F16+F18+F19+F20+F22+F23+F25+F26</f>
      </c>
      <c r="G7" s="11">
        <f>G8+G9+G10+G15+G16+G18+G19+G20+G22+G23+G25+G26</f>
      </c>
      <c r="H7" s="11">
        <f>H8+H9+H10+H15+H16+H18+H19+H20+H22+H23+H25+H26</f>
      </c>
      <c r="I7" s="11" t="s">
        <v>334</v>
      </c>
    </row>
    <row r="8">
      <c r="A8" s="7" t="s">
        <v>335</v>
      </c>
      <c r="B8" s="8" t="s">
        <v>336</v>
      </c>
      <c r="C8" s="7" t="s">
        <v>337</v>
      </c>
      <c r="D8" s="7" t="s">
        <v>61</v>
      </c>
      <c r="E8" s="7"/>
      <c r="F8" s="11">
        <v>0</v>
      </c>
      <c r="G8" s="11">
        <v>0</v>
      </c>
      <c r="H8" s="11">
        <v>0</v>
      </c>
      <c r="I8" s="11" t="s">
        <v>334</v>
      </c>
    </row>
    <row r="9">
      <c r="A9" s="7" t="s">
        <v>338</v>
      </c>
      <c r="B9" s="8" t="s">
        <v>339</v>
      </c>
      <c r="C9" s="7" t="s">
        <v>340</v>
      </c>
      <c r="D9" s="7" t="s">
        <v>61</v>
      </c>
      <c r="E9" s="7"/>
      <c r="F9" s="11">
        <v>0</v>
      </c>
      <c r="G9" s="11">
        <v>0</v>
      </c>
      <c r="H9" s="11">
        <v>0</v>
      </c>
      <c r="I9" s="11" t="s">
        <v>334</v>
      </c>
    </row>
    <row r="10">
      <c r="A10" s="7" t="s">
        <v>341</v>
      </c>
      <c r="B10" s="8" t="s">
        <v>342</v>
      </c>
      <c r="C10" s="7" t="s">
        <v>343</v>
      </c>
      <c r="D10" s="7" t="s">
        <v>61</v>
      </c>
      <c r="E10" s="7"/>
      <c r="F10" s="11">
        <v>1433145.26</v>
      </c>
      <c r="G10" s="11">
        <v>0</v>
      </c>
      <c r="H10" s="11">
        <v>0</v>
      </c>
      <c r="I10" s="11" t="s">
        <v>334</v>
      </c>
    </row>
    <row r="11">
      <c r="A11" s="7" t="s">
        <v>344</v>
      </c>
      <c r="B11" s="8" t="s">
        <v>345</v>
      </c>
      <c r="C11" s="7" t="s">
        <v>346</v>
      </c>
      <c r="D11" s="7" t="s">
        <v>61</v>
      </c>
      <c r="E11" s="7"/>
      <c r="F11" s="11">
        <v>1433145.26</v>
      </c>
      <c r="G11" s="11">
        <v>0</v>
      </c>
      <c r="H11" s="11">
        <v>0</v>
      </c>
      <c r="I11" s="11" t="s">
        <v>334</v>
      </c>
    </row>
    <row r="12">
      <c r="A12" s="7" t="s">
        <v>347</v>
      </c>
      <c r="B12" s="8" t="s">
        <v>348</v>
      </c>
      <c r="C12" s="7" t="s">
        <v>349</v>
      </c>
      <c r="D12" s="7" t="s">
        <v>61</v>
      </c>
      <c r="E12" s="7"/>
      <c r="F12" s="11">
        <v>0</v>
      </c>
      <c r="G12" s="11">
        <v>0</v>
      </c>
      <c r="H12" s="11">
        <v>0</v>
      </c>
      <c r="I12" s="11" t="s">
        <v>334</v>
      </c>
    </row>
    <row r="13">
      <c r="A13" s="7" t="s">
        <v>350</v>
      </c>
      <c r="B13" s="8" t="s">
        <v>351</v>
      </c>
      <c r="C13" s="7" t="s">
        <v>352</v>
      </c>
      <c r="D13" s="7" t="s">
        <v>61</v>
      </c>
      <c r="E13" s="7"/>
      <c r="F13" s="11">
        <f>F15+F16+F18+F19+F20+F22+F23+F25+F26</f>
      </c>
      <c r="G13" s="11">
        <f>G15+G16+G18+G19+G20+G22+G23+G25+G26</f>
      </c>
      <c r="H13" s="11">
        <f>H15+H16+H18+H19+H20+H22+H23+H25+H26</f>
      </c>
      <c r="I13" s="11" t="s">
        <v>334</v>
      </c>
    </row>
    <row r="14">
      <c r="A14" s="7" t="s">
        <v>353</v>
      </c>
      <c r="B14" s="8" t="s">
        <v>354</v>
      </c>
      <c r="C14" s="7" t="s">
        <v>355</v>
      </c>
      <c r="D14" s="7" t="s">
        <v>61</v>
      </c>
      <c r="E14" s="7"/>
      <c r="F14" s="11">
        <f>F15+F16</f>
      </c>
      <c r="G14" s="11">
        <f>G15+G16</f>
      </c>
      <c r="H14" s="11">
        <f>H15+H16</f>
      </c>
      <c r="I14" s="11" t="s">
        <v>334</v>
      </c>
    </row>
    <row r="15">
      <c r="A15" s="7" t="s">
        <v>356</v>
      </c>
      <c r="B15" s="8" t="s">
        <v>345</v>
      </c>
      <c r="C15" s="7" t="s">
        <v>357</v>
      </c>
      <c r="D15" s="7" t="s">
        <v>61</v>
      </c>
      <c r="E15" s="7"/>
      <c r="F15" s="11">
        <v>269849.7</v>
      </c>
      <c r="G15" s="11">
        <v>1571100</v>
      </c>
      <c r="H15" s="11">
        <v>1752700</v>
      </c>
      <c r="I15" s="11" t="s">
        <v>334</v>
      </c>
    </row>
    <row r="16">
      <c r="A16" s="7" t="s">
        <v>358</v>
      </c>
      <c r="B16" s="8" t="s">
        <v>348</v>
      </c>
      <c r="C16" s="7" t="s">
        <v>359</v>
      </c>
      <c r="D16" s="7" t="s">
        <v>61</v>
      </c>
      <c r="E16" s="7"/>
      <c r="F16" s="11">
        <v>0</v>
      </c>
      <c r="G16" s="11">
        <v>0</v>
      </c>
      <c r="H16" s="11">
        <v>0</v>
      </c>
      <c r="I16" s="11" t="s">
        <v>334</v>
      </c>
    </row>
    <row r="17">
      <c r="A17" s="7" t="s">
        <v>360</v>
      </c>
      <c r="B17" s="8" t="s">
        <v>361</v>
      </c>
      <c r="C17" s="7" t="s">
        <v>362</v>
      </c>
      <c r="D17" s="7" t="s">
        <v>61</v>
      </c>
      <c r="E17" s="7"/>
      <c r="F17" s="11">
        <f>F18+F19</f>
      </c>
      <c r="G17" s="11">
        <f>G18+G19</f>
      </c>
      <c r="H17" s="11">
        <f>H18+H19</f>
      </c>
      <c r="I17" s="11" t="s">
        <v>334</v>
      </c>
    </row>
    <row r="18">
      <c r="A18" s="7" t="s">
        <v>363</v>
      </c>
      <c r="B18" s="8" t="s">
        <v>345</v>
      </c>
      <c r="C18" s="7" t="s">
        <v>364</v>
      </c>
      <c r="D18" s="7" t="s">
        <v>61</v>
      </c>
      <c r="E18" s="7"/>
      <c r="F18" s="11">
        <v>0</v>
      </c>
      <c r="G18" s="11">
        <v>0</v>
      </c>
      <c r="H18" s="11">
        <v>0</v>
      </c>
      <c r="I18" s="11" t="s">
        <v>334</v>
      </c>
    </row>
    <row r="19">
      <c r="A19" s="7" t="s">
        <v>365</v>
      </c>
      <c r="B19" s="8" t="s">
        <v>348</v>
      </c>
      <c r="C19" s="7" t="s">
        <v>366</v>
      </c>
      <c r="D19" s="7" t="s">
        <v>61</v>
      </c>
      <c r="E19" s="7"/>
      <c r="F19" s="11">
        <v>0</v>
      </c>
      <c r="G19" s="11">
        <v>0</v>
      </c>
      <c r="H19" s="11">
        <v>0</v>
      </c>
      <c r="I19" s="11" t="s">
        <v>334</v>
      </c>
    </row>
    <row r="20">
      <c r="A20" s="7" t="s">
        <v>367</v>
      </c>
      <c r="B20" s="8" t="s">
        <v>368</v>
      </c>
      <c r="C20" s="7" t="s">
        <v>369</v>
      </c>
      <c r="D20" s="7" t="s">
        <v>61</v>
      </c>
      <c r="E20" s="7"/>
      <c r="F20" s="11">
        <v>0</v>
      </c>
      <c r="G20" s="11">
        <v>0</v>
      </c>
      <c r="H20" s="11">
        <v>0</v>
      </c>
      <c r="I20" s="11" t="s">
        <v>334</v>
      </c>
    </row>
    <row r="21">
      <c r="A21" s="7" t="s">
        <v>370</v>
      </c>
      <c r="B21" s="8" t="s">
        <v>371</v>
      </c>
      <c r="C21" s="7" t="s">
        <v>372</v>
      </c>
      <c r="D21" s="7" t="s">
        <v>61</v>
      </c>
      <c r="E21" s="7"/>
      <c r="F21" s="11">
        <f>F22+F23</f>
      </c>
      <c r="G21" s="11">
        <f>G22+G23</f>
      </c>
      <c r="H21" s="11">
        <f>H22+H23</f>
      </c>
      <c r="I21" s="11" t="s">
        <v>334</v>
      </c>
    </row>
    <row r="22">
      <c r="A22" s="7" t="s">
        <v>373</v>
      </c>
      <c r="B22" s="8" t="s">
        <v>345</v>
      </c>
      <c r="C22" s="7" t="s">
        <v>374</v>
      </c>
      <c r="D22" s="7" t="s">
        <v>61</v>
      </c>
      <c r="E22" s="7"/>
      <c r="F22" s="11">
        <v>0</v>
      </c>
      <c r="G22" s="11">
        <v>0</v>
      </c>
      <c r="H22" s="11">
        <v>0</v>
      </c>
      <c r="I22" s="11" t="s">
        <v>334</v>
      </c>
    </row>
    <row r="23">
      <c r="A23" s="7" t="s">
        <v>375</v>
      </c>
      <c r="B23" s="8" t="s">
        <v>348</v>
      </c>
      <c r="C23" s="7" t="s">
        <v>376</v>
      </c>
      <c r="D23" s="7" t="s">
        <v>61</v>
      </c>
      <c r="E23" s="7"/>
      <c r="F23" s="11">
        <v>0</v>
      </c>
      <c r="G23" s="11">
        <v>0</v>
      </c>
      <c r="H23" s="11">
        <v>0</v>
      </c>
      <c r="I23" s="11" t="s">
        <v>334</v>
      </c>
    </row>
    <row r="24">
      <c r="A24" s="7" t="s">
        <v>377</v>
      </c>
      <c r="B24" s="8" t="s">
        <v>378</v>
      </c>
      <c r="C24" s="7" t="s">
        <v>379</v>
      </c>
      <c r="D24" s="7" t="s">
        <v>61</v>
      </c>
      <c r="E24" s="7"/>
      <c r="F24" s="11">
        <f>F25+F26</f>
      </c>
      <c r="G24" s="11">
        <f>G25+G26</f>
      </c>
      <c r="H24" s="11">
        <f>H25+H26</f>
      </c>
      <c r="I24" s="11" t="s">
        <v>334</v>
      </c>
    </row>
    <row r="25">
      <c r="A25" s="7" t="s">
        <v>380</v>
      </c>
      <c r="B25" s="8" t="s">
        <v>345</v>
      </c>
      <c r="C25" s="7" t="s">
        <v>381</v>
      </c>
      <c r="D25" s="7" t="s">
        <v>61</v>
      </c>
      <c r="E25" s="7"/>
      <c r="F25" s="11">
        <v>885791.3</v>
      </c>
      <c r="G25" s="11">
        <v>900000</v>
      </c>
      <c r="H25" s="11">
        <v>900000</v>
      </c>
      <c r="I25" s="11" t="s">
        <v>334</v>
      </c>
    </row>
    <row r="26">
      <c r="A26" s="7" t="s">
        <v>382</v>
      </c>
      <c r="B26" s="8" t="s">
        <v>348</v>
      </c>
      <c r="C26" s="7" t="s">
        <v>383</v>
      </c>
      <c r="D26" s="7" t="s">
        <v>61</v>
      </c>
      <c r="E26" s="7"/>
      <c r="F26" s="11">
        <v>0</v>
      </c>
      <c r="G26" s="11">
        <v>0</v>
      </c>
      <c r="H26" s="11">
        <v>0</v>
      </c>
      <c r="I26" s="11" t="s">
        <v>334</v>
      </c>
    </row>
    <row r="27">
      <c r="A27" s="7" t="s">
        <v>384</v>
      </c>
      <c r="B27" s="8" t="s">
        <v>385</v>
      </c>
      <c r="C27" s="7" t="s">
        <v>386</v>
      </c>
      <c r="D27" s="7" t="s">
        <v>61</v>
      </c>
      <c r="E27" s="7"/>
      <c r="F27" s="11">
        <f>F28+F29+F30</f>
      </c>
      <c r="G27" s="11">
        <f>G28+G29+G30</f>
      </c>
      <c r="H27" s="11">
        <f>H28+H29+H30</f>
      </c>
      <c r="I27" s="11" t="s">
        <v>334</v>
      </c>
    </row>
    <row r="28">
      <c r="A28" s="7" t="s">
        <v>387</v>
      </c>
      <c r="B28" s="8" t="s">
        <v>388</v>
      </c>
      <c r="C28" s="7" t="s">
        <v>389</v>
      </c>
      <c r="D28" s="7" t="s">
        <v>390</v>
      </c>
      <c r="E28" s="7"/>
      <c r="F28" s="11">
        <v>1155641</v>
      </c>
      <c r="G28" s="11">
        <v>0</v>
      </c>
      <c r="H28" s="11">
        <v>0</v>
      </c>
      <c r="I28" s="11" t="s">
        <v>334</v>
      </c>
    </row>
    <row r="29">
      <c r="A29" s="7" t="s">
        <v>391</v>
      </c>
      <c r="B29" s="8" t="s">
        <v>388</v>
      </c>
      <c r="C29" s="7" t="s">
        <v>392</v>
      </c>
      <c r="D29" s="7" t="s">
        <v>393</v>
      </c>
      <c r="E29" s="7"/>
      <c r="F29" s="11">
        <v>0</v>
      </c>
      <c r="G29" s="11">
        <v>2471100</v>
      </c>
      <c r="H29" s="11">
        <v>0</v>
      </c>
      <c r="I29" s="11" t="s">
        <v>334</v>
      </c>
    </row>
    <row r="30">
      <c r="A30" s="7" t="s">
        <v>394</v>
      </c>
      <c r="B30" s="8" t="s">
        <v>388</v>
      </c>
      <c r="C30" s="7" t="s">
        <v>395</v>
      </c>
      <c r="D30" s="7" t="s">
        <v>396</v>
      </c>
      <c r="E30" s="7"/>
      <c r="F30" s="11">
        <v>0</v>
      </c>
      <c r="G30" s="11">
        <v>0</v>
      </c>
      <c r="H30" s="11">
        <v>2652700</v>
      </c>
      <c r="I30" s="11" t="s">
        <v>334</v>
      </c>
    </row>
    <row r="31">
      <c r="A31" s="7" t="s">
        <v>397</v>
      </c>
      <c r="B31" s="8" t="s">
        <v>398</v>
      </c>
      <c r="C31" s="7" t="s">
        <v>399</v>
      </c>
      <c r="D31" s="7" t="s">
        <v>61</v>
      </c>
      <c r="E31" s="7"/>
      <c r="F31" s="11">
        <f>F32+F33+F34</f>
      </c>
      <c r="G31" s="11">
        <f>G32+G33+G34</f>
      </c>
      <c r="H31" s="11">
        <f>H32+H33+H34</f>
      </c>
      <c r="I31" s="11" t="s">
        <v>334</v>
      </c>
    </row>
    <row r="32">
      <c r="A32" s="7" t="s">
        <v>400</v>
      </c>
      <c r="B32" s="8" t="s">
        <v>388</v>
      </c>
      <c r="C32" s="7" t="s">
        <v>401</v>
      </c>
      <c r="D32" s="7" t="s">
        <v>390</v>
      </c>
      <c r="E32" s="7"/>
      <c r="F32" s="11">
        <v>0</v>
      </c>
      <c r="G32" s="11">
        <v>0</v>
      </c>
      <c r="H32" s="11">
        <v>0</v>
      </c>
      <c r="I32" s="11" t="s">
        <v>334</v>
      </c>
    </row>
    <row r="33">
      <c r="A33" s="7" t="s">
        <v>402</v>
      </c>
      <c r="B33" s="8" t="s">
        <v>388</v>
      </c>
      <c r="C33" s="7" t="s">
        <v>403</v>
      </c>
      <c r="D33" s="7" t="s">
        <v>393</v>
      </c>
      <c r="E33" s="7"/>
      <c r="F33" s="11">
        <v>0</v>
      </c>
      <c r="G33" s="11">
        <v>0</v>
      </c>
      <c r="H33" s="11">
        <v>0</v>
      </c>
      <c r="I33" s="11" t="s">
        <v>334</v>
      </c>
    </row>
    <row r="34">
      <c r="A34" s="7" t="s">
        <v>404</v>
      </c>
      <c r="B34" s="8" t="s">
        <v>388</v>
      </c>
      <c r="C34" s="7" t="s">
        <v>405</v>
      </c>
      <c r="D34" s="7" t="s">
        <v>396</v>
      </c>
      <c r="E34" s="7"/>
      <c r="F34" s="11">
        <v>0</v>
      </c>
      <c r="G34" s="11">
        <v>0</v>
      </c>
      <c r="H34" s="11">
        <v>0</v>
      </c>
      <c r="I34" s="11" t="s">
        <v>334</v>
      </c>
    </row>
    <row r="35" ht="15" customHeight="1">
</row>
    <row r="36" ht="40" customHeight="1">
      <c r="A36" s="4" t="s">
        <v>406</v>
      </c>
      <c r="B36" s="4"/>
      <c r="C36" s="10"/>
      <c r="D36" s="10"/>
      <c r="E36" s="10"/>
      <c r="F36" s="10"/>
      <c r="G36" s="10"/>
    </row>
    <row r="37" ht="20" customHeight="1">
      <c r="A37" s="0"/>
      <c r="B37" s="0"/>
      <c r="C37" s="3" t="s">
        <v>407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408</v>
      </c>
      <c r="B39" s="4"/>
      <c r="C39" s="10"/>
      <c r="D39" s="10"/>
      <c r="E39" s="10"/>
      <c r="F39" s="10"/>
      <c r="G39" s="10"/>
    </row>
    <row r="40" ht="20" customHeight="1">
      <c r="A40" s="0"/>
      <c r="B40" s="0"/>
      <c r="C40" s="3" t="s">
        <v>407</v>
      </c>
      <c r="D40" s="3"/>
      <c r="E40" s="3" t="s">
        <v>409</v>
      </c>
      <c r="F40" s="3" t="s">
        <v>410</v>
      </c>
      <c r="G40" s="3"/>
    </row>
    <row r="41" ht="20" customHeight="1">
      <c r="A41" s="3" t="s">
        <v>411</v>
      </c>
      <c r="B41" s="3"/>
    </row>
    <row r="42" ht="15" customHeight="1">
</row>
    <row r="43" ht="20" customHeight="1">
      <c r="A43" s="5" t="s">
        <v>0</v>
      </c>
      <c r="B43" s="5"/>
      <c r="C43" s="5"/>
      <c r="D43" s="5"/>
      <c r="E43" s="5"/>
    </row>
    <row r="44" ht="40" customHeight="1">
      <c r="A44" s="10" t="s">
        <v>2</v>
      </c>
      <c r="B44" s="10"/>
      <c r="C44" s="10"/>
      <c r="D44" s="10"/>
      <c r="E44" s="10"/>
    </row>
    <row r="45" ht="20" customHeight="1">
      <c r="A45" s="3" t="s">
        <v>412</v>
      </c>
      <c r="B45" s="3"/>
      <c r="C45" s="3"/>
      <c r="D45" s="3"/>
      <c r="E45" s="3"/>
    </row>
    <row r="46" ht="15" customHeight="1">
</row>
    <row r="47" ht="40" customHeight="1">
      <c r="A47" s="10"/>
      <c r="B47" s="10"/>
      <c r="C47" s="10" t="s">
        <v>5</v>
      </c>
      <c r="D47" s="10"/>
      <c r="E47" s="10"/>
    </row>
    <row r="48" ht="20" customHeight="1">
      <c r="A48" s="3" t="s">
        <v>7</v>
      </c>
      <c r="B48" s="3"/>
      <c r="C48" s="3" t="s">
        <v>8</v>
      </c>
      <c r="D48" s="3"/>
      <c r="E48" s="3"/>
    </row>
    <row r="49" ht="20" customHeight="1">
      <c r="A49" s="3" t="s">
        <v>411</v>
      </c>
      <c r="B49" s="3"/>
    </row>
    <row r="50" ht="20" customHeight="1">
      <c r="A50" s="5" t="s">
        <v>413</v>
      </c>
    </row>
  </sheetData>
  <sheetProtection password="FD1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&amp;K00-00925064.RBS.377064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45" customHeight="1">
      <c r="A1" s="0"/>
      <c r="B1" s="0"/>
      <c r="C1" s="0"/>
      <c r="D1" s="0"/>
      <c r="E1" s="5" t="s">
        <v>414</v>
      </c>
      <c r="F1" s="5"/>
      <c r="G1" s="5"/>
      <c r="H1" s="5"/>
      <c r="I1" s="5"/>
      <c r="J1" s="5"/>
    </row>
    <row r="2" ht="25" customHeight="1">
</row>
    <row r="3" ht="25" customHeight="1">
      <c r="A3" s="14" t="s">
        <v>415</v>
      </c>
      <c r="B3" s="14"/>
      <c r="C3" s="15" t="s">
        <v>153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416</v>
      </c>
      <c r="B4" s="14"/>
      <c r="C4" s="15" t="s">
        <v>417</v>
      </c>
      <c r="D4" s="15"/>
      <c r="E4" s="15"/>
      <c r="F4" s="15"/>
      <c r="G4" s="15"/>
      <c r="H4" s="15"/>
      <c r="I4" s="15"/>
      <c r="J4" s="15"/>
    </row>
    <row r="5" ht="25" customHeight="1">
      <c r="A5" s="14" t="s">
        <v>418</v>
      </c>
      <c r="B5" s="14"/>
      <c r="C5" s="15" t="s">
        <v>390</v>
      </c>
      <c r="D5" s="15"/>
      <c r="E5" s="15"/>
      <c r="F5" s="15"/>
      <c r="G5" s="15"/>
      <c r="H5" s="15"/>
      <c r="I5" s="15"/>
      <c r="J5" s="15"/>
    </row>
    <row r="6" ht="25" customHeight="1">
      <c r="A6" s="3" t="s">
        <v>419</v>
      </c>
      <c r="B6" s="3"/>
      <c r="C6" s="3"/>
      <c r="D6" s="3"/>
      <c r="E6" s="3"/>
      <c r="F6" s="3"/>
      <c r="G6" s="3"/>
      <c r="H6" s="3"/>
      <c r="I6" s="3"/>
      <c r="J6" s="3"/>
    </row>
    <row r="7" ht="25" customHeight="1">
</row>
    <row r="8" ht="50" customHeight="1">
      <c r="A8" s="7" t="s">
        <v>326</v>
      </c>
      <c r="B8" s="7" t="s">
        <v>420</v>
      </c>
      <c r="C8" s="7" t="s">
        <v>421</v>
      </c>
      <c r="D8" s="7" t="s">
        <v>422</v>
      </c>
      <c r="E8" s="7"/>
      <c r="F8" s="7"/>
      <c r="G8" s="7"/>
      <c r="H8" s="7" t="s">
        <v>423</v>
      </c>
      <c r="I8" s="7" t="s">
        <v>424</v>
      </c>
      <c r="J8" s="7" t="s">
        <v>425</v>
      </c>
    </row>
    <row r="9" ht="50" customHeight="1">
      <c r="A9" s="7"/>
      <c r="B9" s="7"/>
      <c r="C9" s="7"/>
      <c r="D9" s="7" t="s">
        <v>426</v>
      </c>
      <c r="E9" s="7" t="s">
        <v>87</v>
      </c>
      <c r="F9" s="7"/>
      <c r="G9" s="7"/>
      <c r="H9" s="7"/>
      <c r="I9" s="7"/>
      <c r="J9" s="7"/>
    </row>
    <row r="10" ht="50" customHeight="1">
      <c r="A10" s="7"/>
      <c r="B10" s="7"/>
      <c r="C10" s="7"/>
      <c r="D10" s="7"/>
      <c r="E10" s="7" t="s">
        <v>427</v>
      </c>
      <c r="F10" s="7" t="s">
        <v>428</v>
      </c>
      <c r="G10" s="7" t="s">
        <v>429</v>
      </c>
      <c r="H10" s="7"/>
      <c r="I10" s="7"/>
      <c r="J10" s="7"/>
    </row>
    <row r="11" ht="25" customHeight="1">
      <c r="A11" s="7" t="s">
        <v>331</v>
      </c>
      <c r="B11" s="7" t="s">
        <v>430</v>
      </c>
      <c r="C11" s="7" t="s">
        <v>431</v>
      </c>
      <c r="D11" s="7" t="s">
        <v>432</v>
      </c>
      <c r="E11" s="7" t="s">
        <v>433</v>
      </c>
      <c r="F11" s="7" t="s">
        <v>434</v>
      </c>
      <c r="G11" s="7" t="s">
        <v>435</v>
      </c>
      <c r="H11" s="7" t="s">
        <v>436</v>
      </c>
      <c r="I11" s="7" t="s">
        <v>437</v>
      </c>
      <c r="J11" s="7" t="s">
        <v>438</v>
      </c>
    </row>
    <row r="12">
      <c r="A12" s="7" t="s">
        <v>331</v>
      </c>
      <c r="B12" s="8" t="s">
        <v>439</v>
      </c>
      <c r="C12" s="11">
        <v>.75</v>
      </c>
      <c r="D12" s="11">
        <v>22440</v>
      </c>
      <c r="E12" s="11">
        <v>5088</v>
      </c>
      <c r="F12" s="11">
        <v>0</v>
      </c>
      <c r="G12" s="11">
        <v>17352</v>
      </c>
      <c r="H12" s="11"/>
      <c r="I12" s="11">
        <v>1</v>
      </c>
      <c r="J12" s="11">
        <v>201960</v>
      </c>
    </row>
    <row r="13">
      <c r="A13" s="7" t="s">
        <v>430</v>
      </c>
      <c r="B13" s="8" t="s">
        <v>440</v>
      </c>
      <c r="C13" s="11">
        <v>3.3</v>
      </c>
      <c r="D13" s="11">
        <v>22440</v>
      </c>
      <c r="E13" s="11">
        <v>4809</v>
      </c>
      <c r="F13" s="11">
        <v>0</v>
      </c>
      <c r="G13" s="11">
        <v>17631</v>
      </c>
      <c r="H13" s="11"/>
      <c r="I13" s="11">
        <v>1</v>
      </c>
      <c r="J13" s="11">
        <v>888624</v>
      </c>
    </row>
    <row r="14">
      <c r="A14" s="7" t="s">
        <v>431</v>
      </c>
      <c r="B14" s="8" t="s">
        <v>441</v>
      </c>
      <c r="C14" s="11">
        <v>2.3</v>
      </c>
      <c r="D14" s="11">
        <v>10788.78043</v>
      </c>
      <c r="E14" s="11">
        <v>5088</v>
      </c>
      <c r="F14" s="11">
        <v>0</v>
      </c>
      <c r="G14" s="11">
        <v>5700.78043</v>
      </c>
      <c r="H14" s="11"/>
      <c r="I14" s="11">
        <v>1</v>
      </c>
      <c r="J14" s="11">
        <v>297770.34</v>
      </c>
    </row>
    <row r="15">
      <c r="A15" s="7" t="s">
        <v>432</v>
      </c>
      <c r="B15" s="8" t="s">
        <v>442</v>
      </c>
      <c r="C15" s="11">
        <v>.25</v>
      </c>
      <c r="D15" s="11">
        <v>22440</v>
      </c>
      <c r="E15" s="11">
        <v>5386</v>
      </c>
      <c r="F15" s="11">
        <v>0</v>
      </c>
      <c r="G15" s="11">
        <v>17054</v>
      </c>
      <c r="H15" s="11"/>
      <c r="I15" s="11">
        <v>1</v>
      </c>
      <c r="J15" s="11">
        <v>67320</v>
      </c>
    </row>
    <row r="16">
      <c r="A16" s="7" t="s">
        <v>433</v>
      </c>
      <c r="B16" s="8" t="s">
        <v>443</v>
      </c>
      <c r="C16" s="11">
        <v>1.5</v>
      </c>
      <c r="D16" s="11">
        <v>22440</v>
      </c>
      <c r="E16" s="11">
        <v>5386</v>
      </c>
      <c r="F16" s="11">
        <v>0</v>
      </c>
      <c r="G16" s="11">
        <v>17054</v>
      </c>
      <c r="H16" s="11"/>
      <c r="I16" s="11">
        <v>1</v>
      </c>
      <c r="J16" s="11">
        <v>403920</v>
      </c>
    </row>
    <row r="17">
      <c r="A17" s="7" t="s">
        <v>434</v>
      </c>
      <c r="B17" s="8" t="s">
        <v>444</v>
      </c>
      <c r="C17" s="11">
        <v>1</v>
      </c>
      <c r="D17" s="11">
        <v>22440</v>
      </c>
      <c r="E17" s="11">
        <v>5088</v>
      </c>
      <c r="F17" s="11">
        <v>0</v>
      </c>
      <c r="G17" s="11">
        <v>17352</v>
      </c>
      <c r="H17" s="11"/>
      <c r="I17" s="11">
        <v>1</v>
      </c>
      <c r="J17" s="11">
        <v>269280</v>
      </c>
    </row>
    <row r="18">
      <c r="A18" s="7" t="s">
        <v>435</v>
      </c>
      <c r="B18" s="8" t="s">
        <v>445</v>
      </c>
      <c r="C18" s="11">
        <v>1</v>
      </c>
      <c r="D18" s="11">
        <v>44452.74833</v>
      </c>
      <c r="E18" s="11">
        <v>22959</v>
      </c>
      <c r="F18" s="11">
        <v>0</v>
      </c>
      <c r="G18" s="11">
        <v>21493.74833</v>
      </c>
      <c r="H18" s="11"/>
      <c r="I18" s="11">
        <v>1</v>
      </c>
      <c r="J18" s="11">
        <v>533432.98</v>
      </c>
    </row>
    <row r="19">
      <c r="A19" s="7" t="s">
        <v>436</v>
      </c>
      <c r="B19" s="8" t="s">
        <v>446</v>
      </c>
      <c r="C19" s="11">
        <v>3.98</v>
      </c>
      <c r="D19" s="11">
        <v>35475.0335</v>
      </c>
      <c r="E19" s="11">
        <v>15272</v>
      </c>
      <c r="F19" s="11">
        <v>0</v>
      </c>
      <c r="G19" s="11">
        <v>20203.0335</v>
      </c>
      <c r="H19" s="11"/>
      <c r="I19" s="11">
        <v>1</v>
      </c>
      <c r="J19" s="11">
        <v>1694287.6</v>
      </c>
    </row>
    <row r="20">
      <c r="A20" s="7" t="s">
        <v>437</v>
      </c>
      <c r="B20" s="8" t="s">
        <v>447</v>
      </c>
      <c r="C20" s="11">
        <v>.75</v>
      </c>
      <c r="D20" s="11">
        <v>34692.5</v>
      </c>
      <c r="E20" s="11">
        <v>13886</v>
      </c>
      <c r="F20" s="11">
        <v>0</v>
      </c>
      <c r="G20" s="11">
        <v>20806.5</v>
      </c>
      <c r="H20" s="11"/>
      <c r="I20" s="11">
        <v>1</v>
      </c>
      <c r="J20" s="11">
        <v>312232.5</v>
      </c>
    </row>
    <row r="21">
      <c r="A21" s="7" t="s">
        <v>438</v>
      </c>
      <c r="B21" s="8" t="s">
        <v>448</v>
      </c>
      <c r="C21" s="11">
        <v>.25</v>
      </c>
      <c r="D21" s="11">
        <v>35272</v>
      </c>
      <c r="E21" s="11">
        <v>15272</v>
      </c>
      <c r="F21" s="11">
        <v>0</v>
      </c>
      <c r="G21" s="11">
        <v>20000</v>
      </c>
      <c r="H21" s="11"/>
      <c r="I21" s="11">
        <v>1</v>
      </c>
      <c r="J21" s="11">
        <v>105816</v>
      </c>
    </row>
    <row r="22">
      <c r="A22" s="7" t="s">
        <v>449</v>
      </c>
      <c r="B22" s="8" t="s">
        <v>450</v>
      </c>
      <c r="C22" s="11">
        <v>.25</v>
      </c>
      <c r="D22" s="11">
        <v>36022</v>
      </c>
      <c r="E22" s="11">
        <v>16022</v>
      </c>
      <c r="F22" s="11">
        <v>0</v>
      </c>
      <c r="G22" s="11">
        <v>20000</v>
      </c>
      <c r="H22" s="11"/>
      <c r="I22" s="11">
        <v>1</v>
      </c>
      <c r="J22" s="11">
        <v>108066</v>
      </c>
    </row>
    <row r="23">
      <c r="A23" s="7" t="s">
        <v>451</v>
      </c>
      <c r="B23" s="8" t="s">
        <v>452</v>
      </c>
      <c r="C23" s="11">
        <v>.5</v>
      </c>
      <c r="D23" s="11">
        <v>22440</v>
      </c>
      <c r="E23" s="11">
        <v>6762</v>
      </c>
      <c r="F23" s="11">
        <v>0</v>
      </c>
      <c r="G23" s="11">
        <v>15678</v>
      </c>
      <c r="H23" s="11"/>
      <c r="I23" s="11">
        <v>1</v>
      </c>
      <c r="J23" s="11">
        <v>134640</v>
      </c>
    </row>
    <row r="24">
      <c r="A24" s="7" t="s">
        <v>453</v>
      </c>
      <c r="B24" s="8" t="s">
        <v>454</v>
      </c>
      <c r="C24" s="11">
        <v>1</v>
      </c>
      <c r="D24" s="11">
        <v>22440</v>
      </c>
      <c r="E24" s="11">
        <v>7437</v>
      </c>
      <c r="F24" s="11">
        <v>0</v>
      </c>
      <c r="G24" s="11">
        <v>15003</v>
      </c>
      <c r="H24" s="11"/>
      <c r="I24" s="11">
        <v>1</v>
      </c>
      <c r="J24" s="11">
        <v>269280</v>
      </c>
    </row>
    <row r="25">
      <c r="A25" s="7" t="s">
        <v>455</v>
      </c>
      <c r="B25" s="8" t="s">
        <v>456</v>
      </c>
      <c r="C25" s="11">
        <v>3</v>
      </c>
      <c r="D25" s="11">
        <v>22440</v>
      </c>
      <c r="E25" s="11">
        <v>9655</v>
      </c>
      <c r="F25" s="11">
        <v>0</v>
      </c>
      <c r="G25" s="11">
        <v>12785</v>
      </c>
      <c r="H25" s="11"/>
      <c r="I25" s="11">
        <v>1</v>
      </c>
      <c r="J25" s="11">
        <v>807840</v>
      </c>
    </row>
    <row r="26" ht="25" customHeight="1">
      <c r="A26" s="16" t="s">
        <v>457</v>
      </c>
      <c r="B26" s="16"/>
      <c r="C26" s="13" t="s">
        <v>334</v>
      </c>
      <c r="D26" s="13">
        <f>SUBTOTAL(9,D12:D25)</f>
      </c>
      <c r="E26" s="13" t="s">
        <v>334</v>
      </c>
      <c r="F26" s="13" t="s">
        <v>334</v>
      </c>
      <c r="G26" s="13" t="s">
        <v>334</v>
      </c>
      <c r="H26" s="13" t="s">
        <v>334</v>
      </c>
      <c r="I26" s="13" t="s">
        <v>334</v>
      </c>
      <c r="J26" s="13">
        <f>SUBTOTAL(9,J12:J25)</f>
      </c>
    </row>
    <row r="27" ht="25" customHeight="1">
</row>
    <row r="28" ht="25" customHeight="1">
      <c r="A28" s="14" t="s">
        <v>415</v>
      </c>
      <c r="B28" s="14"/>
      <c r="C28" s="15" t="s">
        <v>153</v>
      </c>
      <c r="D28" s="15"/>
      <c r="E28" s="15"/>
      <c r="F28" s="15"/>
      <c r="G28" s="15"/>
      <c r="H28" s="15"/>
      <c r="I28" s="15"/>
      <c r="J28" s="15"/>
    </row>
    <row r="29" ht="25" customHeight="1">
      <c r="A29" s="14" t="s">
        <v>416</v>
      </c>
      <c r="B29" s="14"/>
      <c r="C29" s="15" t="s">
        <v>417</v>
      </c>
      <c r="D29" s="15"/>
      <c r="E29" s="15"/>
      <c r="F29" s="15"/>
      <c r="G29" s="15"/>
      <c r="H29" s="15"/>
      <c r="I29" s="15"/>
      <c r="J29" s="15"/>
    </row>
    <row r="30" ht="25" customHeight="1">
      <c r="A30" s="14" t="s">
        <v>418</v>
      </c>
      <c r="B30" s="14"/>
      <c r="C30" s="15" t="s">
        <v>393</v>
      </c>
      <c r="D30" s="15"/>
      <c r="E30" s="15"/>
      <c r="F30" s="15"/>
      <c r="G30" s="15"/>
      <c r="H30" s="15"/>
      <c r="I30" s="15"/>
      <c r="J30" s="15"/>
    </row>
    <row r="31" ht="25" customHeight="1">
      <c r="A31" s="3" t="s">
        <v>419</v>
      </c>
      <c r="B31" s="3"/>
      <c r="C31" s="3"/>
      <c r="D31" s="3"/>
      <c r="E31" s="3"/>
      <c r="F31" s="3"/>
      <c r="G31" s="3"/>
      <c r="H31" s="3"/>
      <c r="I31" s="3"/>
      <c r="J31" s="3"/>
    </row>
    <row r="32" ht="25" customHeight="1">
</row>
    <row r="33" ht="50" customHeight="1">
      <c r="A33" s="7" t="s">
        <v>326</v>
      </c>
      <c r="B33" s="7" t="s">
        <v>420</v>
      </c>
      <c r="C33" s="7" t="s">
        <v>421</v>
      </c>
      <c r="D33" s="7" t="s">
        <v>422</v>
      </c>
      <c r="E33" s="7"/>
      <c r="F33" s="7"/>
      <c r="G33" s="7"/>
      <c r="H33" s="7" t="s">
        <v>423</v>
      </c>
      <c r="I33" s="7" t="s">
        <v>424</v>
      </c>
      <c r="J33" s="7" t="s">
        <v>425</v>
      </c>
    </row>
    <row r="34" ht="50" customHeight="1">
      <c r="A34" s="7"/>
      <c r="B34" s="7"/>
      <c r="C34" s="7"/>
      <c r="D34" s="7" t="s">
        <v>426</v>
      </c>
      <c r="E34" s="7" t="s">
        <v>87</v>
      </c>
      <c r="F34" s="7"/>
      <c r="G34" s="7"/>
      <c r="H34" s="7"/>
      <c r="I34" s="7"/>
      <c r="J34" s="7"/>
    </row>
    <row r="35" ht="50" customHeight="1">
      <c r="A35" s="7"/>
      <c r="B35" s="7"/>
      <c r="C35" s="7"/>
      <c r="D35" s="7"/>
      <c r="E35" s="7" t="s">
        <v>427</v>
      </c>
      <c r="F35" s="7" t="s">
        <v>428</v>
      </c>
      <c r="G35" s="7" t="s">
        <v>429</v>
      </c>
      <c r="H35" s="7"/>
      <c r="I35" s="7"/>
      <c r="J35" s="7"/>
    </row>
    <row r="36" ht="25" customHeight="1">
      <c r="A36" s="7" t="s">
        <v>331</v>
      </c>
      <c r="B36" s="7" t="s">
        <v>430</v>
      </c>
      <c r="C36" s="7" t="s">
        <v>431</v>
      </c>
      <c r="D36" s="7" t="s">
        <v>432</v>
      </c>
      <c r="E36" s="7" t="s">
        <v>433</v>
      </c>
      <c r="F36" s="7" t="s">
        <v>434</v>
      </c>
      <c r="G36" s="7" t="s">
        <v>435</v>
      </c>
      <c r="H36" s="7" t="s">
        <v>436</v>
      </c>
      <c r="I36" s="7" t="s">
        <v>437</v>
      </c>
      <c r="J36" s="7" t="s">
        <v>438</v>
      </c>
    </row>
    <row r="37">
      <c r="A37" s="7" t="s">
        <v>430</v>
      </c>
      <c r="B37" s="8" t="s">
        <v>440</v>
      </c>
      <c r="C37" s="11">
        <v>3</v>
      </c>
      <c r="D37" s="11">
        <v>44119.44444</v>
      </c>
      <c r="E37" s="11">
        <v>4336</v>
      </c>
      <c r="F37" s="11">
        <v>0</v>
      </c>
      <c r="G37" s="11">
        <v>39783.44444</v>
      </c>
      <c r="H37" s="11"/>
      <c r="I37" s="11">
        <v>1</v>
      </c>
      <c r="J37" s="11">
        <v>1588300</v>
      </c>
    </row>
    <row r="38">
      <c r="A38" s="7" t="s">
        <v>435</v>
      </c>
      <c r="B38" s="8" t="s">
        <v>445</v>
      </c>
      <c r="C38" s="11">
        <v>10</v>
      </c>
      <c r="D38" s="11">
        <v>41666.66667</v>
      </c>
      <c r="E38" s="11">
        <v>41666.66667</v>
      </c>
      <c r="F38" s="11">
        <v>0</v>
      </c>
      <c r="G38" s="11">
        <v>0</v>
      </c>
      <c r="H38" s="11"/>
      <c r="I38" s="11">
        <v>1</v>
      </c>
      <c r="J38" s="11">
        <v>5000000</v>
      </c>
    </row>
    <row r="39" ht="25" customHeight="1">
      <c r="A39" s="16" t="s">
        <v>457</v>
      </c>
      <c r="B39" s="16"/>
      <c r="C39" s="13" t="s">
        <v>334</v>
      </c>
      <c r="D39" s="13">
        <f>SUBTOTAL(9,D37:D38)</f>
      </c>
      <c r="E39" s="13" t="s">
        <v>334</v>
      </c>
      <c r="F39" s="13" t="s">
        <v>334</v>
      </c>
      <c r="G39" s="13" t="s">
        <v>334</v>
      </c>
      <c r="H39" s="13" t="s">
        <v>334</v>
      </c>
      <c r="I39" s="13" t="s">
        <v>334</v>
      </c>
      <c r="J39" s="13">
        <f>SUBTOTAL(9,J37:J38)</f>
      </c>
    </row>
    <row r="40" ht="25" customHeight="1">
</row>
    <row r="41" ht="25" customHeight="1">
      <c r="A41" s="14" t="s">
        <v>415</v>
      </c>
      <c r="B41" s="14"/>
      <c r="C41" s="15" t="s">
        <v>153</v>
      </c>
      <c r="D41" s="15"/>
      <c r="E41" s="15"/>
      <c r="F41" s="15"/>
      <c r="G41" s="15"/>
      <c r="H41" s="15"/>
      <c r="I41" s="15"/>
      <c r="J41" s="15"/>
    </row>
    <row r="42" ht="25" customHeight="1">
      <c r="A42" s="14" t="s">
        <v>416</v>
      </c>
      <c r="B42" s="14"/>
      <c r="C42" s="15" t="s">
        <v>417</v>
      </c>
      <c r="D42" s="15"/>
      <c r="E42" s="15"/>
      <c r="F42" s="15"/>
      <c r="G42" s="15"/>
      <c r="H42" s="15"/>
      <c r="I42" s="15"/>
      <c r="J42" s="15"/>
    </row>
    <row r="43" ht="25" customHeight="1">
      <c r="A43" s="14" t="s">
        <v>418</v>
      </c>
      <c r="B43" s="14"/>
      <c r="C43" s="15" t="s">
        <v>396</v>
      </c>
      <c r="D43" s="15"/>
      <c r="E43" s="15"/>
      <c r="F43" s="15"/>
      <c r="G43" s="15"/>
      <c r="H43" s="15"/>
      <c r="I43" s="15"/>
      <c r="J43" s="15"/>
    </row>
    <row r="44" ht="25" customHeight="1">
      <c r="A44" s="3" t="s">
        <v>419</v>
      </c>
      <c r="B44" s="3"/>
      <c r="C44" s="3"/>
      <c r="D44" s="3"/>
      <c r="E44" s="3"/>
      <c r="F44" s="3"/>
      <c r="G44" s="3"/>
      <c r="H44" s="3"/>
      <c r="I44" s="3"/>
      <c r="J44" s="3"/>
    </row>
    <row r="45" ht="25" customHeight="1">
</row>
    <row r="46" ht="50" customHeight="1">
      <c r="A46" s="7" t="s">
        <v>326</v>
      </c>
      <c r="B46" s="7" t="s">
        <v>420</v>
      </c>
      <c r="C46" s="7" t="s">
        <v>421</v>
      </c>
      <c r="D46" s="7" t="s">
        <v>422</v>
      </c>
      <c r="E46" s="7"/>
      <c r="F46" s="7"/>
      <c r="G46" s="7"/>
      <c r="H46" s="7" t="s">
        <v>423</v>
      </c>
      <c r="I46" s="7" t="s">
        <v>424</v>
      </c>
      <c r="J46" s="7" t="s">
        <v>425</v>
      </c>
    </row>
    <row r="47" ht="50" customHeight="1">
      <c r="A47" s="7"/>
      <c r="B47" s="7"/>
      <c r="C47" s="7"/>
      <c r="D47" s="7" t="s">
        <v>426</v>
      </c>
      <c r="E47" s="7" t="s">
        <v>87</v>
      </c>
      <c r="F47" s="7"/>
      <c r="G47" s="7"/>
      <c r="H47" s="7"/>
      <c r="I47" s="7"/>
      <c r="J47" s="7"/>
    </row>
    <row r="48" ht="50" customHeight="1">
      <c r="A48" s="7"/>
      <c r="B48" s="7"/>
      <c r="C48" s="7"/>
      <c r="D48" s="7"/>
      <c r="E48" s="7" t="s">
        <v>427</v>
      </c>
      <c r="F48" s="7" t="s">
        <v>428</v>
      </c>
      <c r="G48" s="7" t="s">
        <v>429</v>
      </c>
      <c r="H48" s="7"/>
      <c r="I48" s="7"/>
      <c r="J48" s="7"/>
    </row>
    <row r="49" ht="25" customHeight="1">
      <c r="A49" s="7" t="s">
        <v>331</v>
      </c>
      <c r="B49" s="7" t="s">
        <v>430</v>
      </c>
      <c r="C49" s="7" t="s">
        <v>431</v>
      </c>
      <c r="D49" s="7" t="s">
        <v>432</v>
      </c>
      <c r="E49" s="7" t="s">
        <v>433</v>
      </c>
      <c r="F49" s="7" t="s">
        <v>434</v>
      </c>
      <c r="G49" s="7" t="s">
        <v>435</v>
      </c>
      <c r="H49" s="7" t="s">
        <v>436</v>
      </c>
      <c r="I49" s="7" t="s">
        <v>437</v>
      </c>
      <c r="J49" s="7" t="s">
        <v>438</v>
      </c>
    </row>
    <row r="50">
      <c r="A50" s="7" t="s">
        <v>430</v>
      </c>
      <c r="B50" s="8" t="s">
        <v>440</v>
      </c>
      <c r="C50" s="11">
        <v>3</v>
      </c>
      <c r="D50" s="11">
        <v>43008.3333</v>
      </c>
      <c r="E50" s="11">
        <v>4336</v>
      </c>
      <c r="F50" s="11">
        <v>0</v>
      </c>
      <c r="G50" s="11">
        <v>38672.3333</v>
      </c>
      <c r="H50" s="11"/>
      <c r="I50" s="11">
        <v>1</v>
      </c>
      <c r="J50" s="11">
        <v>1548300</v>
      </c>
    </row>
    <row r="51">
      <c r="A51" s="7" t="s">
        <v>435</v>
      </c>
      <c r="B51" s="8" t="s">
        <v>445</v>
      </c>
      <c r="C51" s="11">
        <v>10</v>
      </c>
      <c r="D51" s="11">
        <v>41666.66667</v>
      </c>
      <c r="E51" s="11">
        <v>41666.66667</v>
      </c>
      <c r="F51" s="11">
        <v>0</v>
      </c>
      <c r="G51" s="11">
        <v>0</v>
      </c>
      <c r="H51" s="11"/>
      <c r="I51" s="11">
        <v>1</v>
      </c>
      <c r="J51" s="11">
        <v>5000000</v>
      </c>
    </row>
    <row r="52" ht="25" customHeight="1">
      <c r="A52" s="16" t="s">
        <v>457</v>
      </c>
      <c r="B52" s="16"/>
      <c r="C52" s="13" t="s">
        <v>334</v>
      </c>
      <c r="D52" s="13">
        <f>SUBTOTAL(9,D50:D51)</f>
      </c>
      <c r="E52" s="13" t="s">
        <v>334</v>
      </c>
      <c r="F52" s="13" t="s">
        <v>334</v>
      </c>
      <c r="G52" s="13" t="s">
        <v>334</v>
      </c>
      <c r="H52" s="13" t="s">
        <v>334</v>
      </c>
      <c r="I52" s="13" t="s">
        <v>334</v>
      </c>
      <c r="J52" s="13">
        <f>SUBTOTAL(9,J50:J51)</f>
      </c>
    </row>
    <row r="53" ht="20" customHeight="1">
</row>
    <row r="54" ht="25" customHeight="1">
      <c r="A54" s="14" t="s">
        <v>418</v>
      </c>
      <c r="B54" s="14"/>
      <c r="C54" s="15" t="s">
        <v>390</v>
      </c>
      <c r="D54" s="15"/>
      <c r="E54" s="15"/>
      <c r="F54" s="15"/>
      <c r="G54" s="15"/>
    </row>
    <row r="55" ht="15" customHeight="1">
</row>
    <row r="56" ht="50" customHeight="1">
      <c r="A56" s="3" t="s">
        <v>458</v>
      </c>
      <c r="B56" s="3"/>
      <c r="C56" s="3"/>
      <c r="D56" s="3"/>
      <c r="E56" s="3"/>
      <c r="F56" s="3"/>
      <c r="G56" s="3"/>
    </row>
    <row r="57" ht="15" customHeight="1">
</row>
    <row r="58" ht="50" customHeight="1">
      <c r="A58" s="7" t="s">
        <v>326</v>
      </c>
      <c r="B58" s="7" t="s">
        <v>49</v>
      </c>
      <c r="C58" s="7"/>
      <c r="D58" s="7"/>
      <c r="E58" s="7" t="s">
        <v>459</v>
      </c>
      <c r="F58" s="7" t="s">
        <v>460</v>
      </c>
      <c r="G58" s="7" t="s">
        <v>461</v>
      </c>
    </row>
    <row r="59" ht="20" customHeight="1">
      <c r="A59" s="7" t="s">
        <v>61</v>
      </c>
      <c r="B59" s="7" t="s">
        <v>61</v>
      </c>
      <c r="C59" s="7"/>
      <c r="D59" s="7"/>
      <c r="E59" s="7" t="s">
        <v>61</v>
      </c>
      <c r="F59" s="7" t="s">
        <v>61</v>
      </c>
      <c r="G59" s="7" t="s">
        <v>61</v>
      </c>
    </row>
    <row r="60" ht="20" customHeight="1">
</row>
    <row r="61" ht="25" customHeight="1">
      <c r="A61" s="14" t="s">
        <v>418</v>
      </c>
      <c r="B61" s="14"/>
      <c r="C61" s="15" t="s">
        <v>393</v>
      </c>
      <c r="D61" s="15"/>
      <c r="E61" s="15"/>
      <c r="F61" s="15"/>
      <c r="G61" s="15"/>
    </row>
    <row r="62" ht="15" customHeight="1">
</row>
    <row r="63" ht="50" customHeight="1">
      <c r="A63" s="3" t="s">
        <v>458</v>
      </c>
      <c r="B63" s="3"/>
      <c r="C63" s="3"/>
      <c r="D63" s="3"/>
      <c r="E63" s="3"/>
      <c r="F63" s="3"/>
      <c r="G63" s="3"/>
    </row>
    <row r="64" ht="15" customHeight="1">
</row>
    <row r="65" ht="50" customHeight="1">
      <c r="A65" s="7" t="s">
        <v>326</v>
      </c>
      <c r="B65" s="7" t="s">
        <v>49</v>
      </c>
      <c r="C65" s="7"/>
      <c r="D65" s="7"/>
      <c r="E65" s="7" t="s">
        <v>459</v>
      </c>
      <c r="F65" s="7" t="s">
        <v>460</v>
      </c>
      <c r="G65" s="7" t="s">
        <v>461</v>
      </c>
    </row>
    <row r="66" ht="20" customHeight="1">
      <c r="A66" s="7" t="s">
        <v>61</v>
      </c>
      <c r="B66" s="7" t="s">
        <v>61</v>
      </c>
      <c r="C66" s="7"/>
      <c r="D66" s="7"/>
      <c r="E66" s="7" t="s">
        <v>61</v>
      </c>
      <c r="F66" s="7" t="s">
        <v>61</v>
      </c>
      <c r="G66" s="7" t="s">
        <v>61</v>
      </c>
    </row>
    <row r="67" ht="20" customHeight="1">
</row>
    <row r="68" ht="25" customHeight="1">
      <c r="A68" s="14" t="s">
        <v>418</v>
      </c>
      <c r="B68" s="14"/>
      <c r="C68" s="15" t="s">
        <v>396</v>
      </c>
      <c r="D68" s="15"/>
      <c r="E68" s="15"/>
      <c r="F68" s="15"/>
      <c r="G68" s="15"/>
    </row>
    <row r="69" ht="15" customHeight="1">
</row>
    <row r="70" ht="50" customHeight="1">
      <c r="A70" s="3" t="s">
        <v>458</v>
      </c>
      <c r="B70" s="3"/>
      <c r="C70" s="3"/>
      <c r="D70" s="3"/>
      <c r="E70" s="3"/>
      <c r="F70" s="3"/>
      <c r="G70" s="3"/>
    </row>
    <row r="71" ht="15" customHeight="1">
</row>
    <row r="72" ht="50" customHeight="1">
      <c r="A72" s="7" t="s">
        <v>326</v>
      </c>
      <c r="B72" s="7" t="s">
        <v>49</v>
      </c>
      <c r="C72" s="7"/>
      <c r="D72" s="7"/>
      <c r="E72" s="7" t="s">
        <v>459</v>
      </c>
      <c r="F72" s="7" t="s">
        <v>460</v>
      </c>
      <c r="G72" s="7" t="s">
        <v>461</v>
      </c>
    </row>
    <row r="73" ht="20" customHeight="1">
      <c r="A73" s="7" t="s">
        <v>61</v>
      </c>
      <c r="B73" s="7" t="s">
        <v>61</v>
      </c>
      <c r="C73" s="7"/>
      <c r="D73" s="7"/>
      <c r="E73" s="7" t="s">
        <v>61</v>
      </c>
      <c r="F73" s="7" t="s">
        <v>61</v>
      </c>
      <c r="G73" s="7" t="s">
        <v>61</v>
      </c>
    </row>
  </sheetData>
  <sheetProtection password="FD12" sheet="1" objects="1" scenarios="1"/>
  <mergeCells>
    <mergeCell ref="E1:J1"/>
    <mergeCell ref="A3:B3"/>
    <mergeCell ref="C3:J3"/>
    <mergeCell ref="A4:B4"/>
    <mergeCell ref="C4:J4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A26:B26"/>
    <mergeCell ref="A28:B28"/>
    <mergeCell ref="C28:J28"/>
    <mergeCell ref="A29:B29"/>
    <mergeCell ref="C29:J29"/>
    <mergeCell ref="A30:B30"/>
    <mergeCell ref="C30:J30"/>
    <mergeCell ref="A31:J31"/>
    <mergeCell ref="A33:A35"/>
    <mergeCell ref="B33:B35"/>
    <mergeCell ref="C33:C35"/>
    <mergeCell ref="D33:G33"/>
    <mergeCell ref="H33:H35"/>
    <mergeCell ref="I33:I35"/>
    <mergeCell ref="J33:J35"/>
    <mergeCell ref="D34:D35"/>
    <mergeCell ref="E34:G34"/>
    <mergeCell ref="A39:B39"/>
    <mergeCell ref="A41:B41"/>
    <mergeCell ref="C41:J41"/>
    <mergeCell ref="A42:B42"/>
    <mergeCell ref="C42:J42"/>
    <mergeCell ref="A43:B43"/>
    <mergeCell ref="C43:J43"/>
    <mergeCell ref="A44:J44"/>
    <mergeCell ref="A46:A48"/>
    <mergeCell ref="B46:B48"/>
    <mergeCell ref="C46:C48"/>
    <mergeCell ref="D46:G46"/>
    <mergeCell ref="H46:H48"/>
    <mergeCell ref="I46:I48"/>
    <mergeCell ref="J46:J48"/>
    <mergeCell ref="D47:D48"/>
    <mergeCell ref="E47:G47"/>
    <mergeCell ref="A52:B52"/>
    <mergeCell ref="A54:B54"/>
    <mergeCell ref="C54:G54"/>
    <mergeCell ref="A56:G56"/>
    <mergeCell ref="B58:D58"/>
    <mergeCell ref="B59:D59"/>
    <mergeCell ref="A61:B61"/>
    <mergeCell ref="C61:G61"/>
    <mergeCell ref="A63:G63"/>
    <mergeCell ref="B65:D65"/>
    <mergeCell ref="B66:D66"/>
    <mergeCell ref="A68:B68"/>
    <mergeCell ref="C68:G68"/>
    <mergeCell ref="A70:G70"/>
    <mergeCell ref="B72:D72"/>
    <mergeCell ref="B73:D7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&amp;K00-00925064.RBS.377064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0" customHeight="1">
</row>
    <row r="2" ht="25" customHeight="1">
      <c r="A2" s="14" t="s">
        <v>418</v>
      </c>
      <c r="B2" s="14"/>
      <c r="C2" s="15" t="s">
        <v>390</v>
      </c>
      <c r="D2" s="15"/>
      <c r="E2" s="15"/>
      <c r="F2" s="15"/>
      <c r="G2" s="15"/>
    </row>
    <row r="3" ht="15" customHeight="1">
</row>
    <row r="4" ht="25" customHeight="1">
      <c r="A4" s="3" t="s">
        <v>462</v>
      </c>
      <c r="B4" s="3"/>
      <c r="C4" s="3"/>
      <c r="D4" s="3"/>
      <c r="E4" s="3"/>
      <c r="F4" s="3"/>
      <c r="G4" s="3"/>
    </row>
    <row r="5" ht="15" customHeight="1">
</row>
    <row r="6" ht="50" customHeight="1">
      <c r="A6" s="7" t="s">
        <v>326</v>
      </c>
      <c r="B6" s="7" t="s">
        <v>463</v>
      </c>
      <c r="C6" s="7"/>
      <c r="D6" s="7" t="s">
        <v>464</v>
      </c>
      <c r="E6" s="7" t="s">
        <v>465</v>
      </c>
      <c r="F6" s="7" t="s">
        <v>466</v>
      </c>
      <c r="G6" s="7" t="s">
        <v>467</v>
      </c>
    </row>
    <row r="7" ht="20" customHeight="1">
      <c r="A7" s="7" t="s">
        <v>61</v>
      </c>
      <c r="B7" s="7" t="s">
        <v>61</v>
      </c>
      <c r="C7" s="7"/>
      <c r="D7" s="7" t="s">
        <v>61</v>
      </c>
      <c r="E7" s="7" t="s">
        <v>61</v>
      </c>
      <c r="F7" s="7" t="s">
        <v>61</v>
      </c>
      <c r="G7" s="7" t="s">
        <v>61</v>
      </c>
    </row>
    <row r="8" ht="20" customHeight="1">
</row>
    <row r="9" ht="25" customHeight="1">
      <c r="A9" s="14" t="s">
        <v>418</v>
      </c>
      <c r="B9" s="14"/>
      <c r="C9" s="15" t="s">
        <v>393</v>
      </c>
      <c r="D9" s="15"/>
      <c r="E9" s="15"/>
      <c r="F9" s="15"/>
      <c r="G9" s="15"/>
    </row>
    <row r="10" ht="15" customHeight="1">
</row>
    <row r="11" ht="25" customHeight="1">
      <c r="A11" s="3" t="s">
        <v>462</v>
      </c>
      <c r="B11" s="3"/>
      <c r="C11" s="3"/>
      <c r="D11" s="3"/>
      <c r="E11" s="3"/>
      <c r="F11" s="3"/>
      <c r="G11" s="3"/>
    </row>
    <row r="12" ht="15" customHeight="1">
</row>
    <row r="13" ht="50" customHeight="1">
      <c r="A13" s="7" t="s">
        <v>326</v>
      </c>
      <c r="B13" s="7" t="s">
        <v>463</v>
      </c>
      <c r="C13" s="7"/>
      <c r="D13" s="7" t="s">
        <v>464</v>
      </c>
      <c r="E13" s="7" t="s">
        <v>465</v>
      </c>
      <c r="F13" s="7" t="s">
        <v>466</v>
      </c>
      <c r="G13" s="7" t="s">
        <v>467</v>
      </c>
    </row>
    <row r="14" ht="20" customHeight="1">
      <c r="A14" s="7" t="s">
        <v>61</v>
      </c>
      <c r="B14" s="7" t="s">
        <v>61</v>
      </c>
      <c r="C14" s="7"/>
      <c r="D14" s="7" t="s">
        <v>61</v>
      </c>
      <c r="E14" s="7" t="s">
        <v>61</v>
      </c>
      <c r="F14" s="7" t="s">
        <v>61</v>
      </c>
      <c r="G14" s="7" t="s">
        <v>61</v>
      </c>
    </row>
    <row r="15" ht="20" customHeight="1">
</row>
    <row r="16" ht="25" customHeight="1">
      <c r="A16" s="14" t="s">
        <v>418</v>
      </c>
      <c r="B16" s="14"/>
      <c r="C16" s="15" t="s">
        <v>396</v>
      </c>
      <c r="D16" s="15"/>
      <c r="E16" s="15"/>
      <c r="F16" s="15"/>
      <c r="G16" s="15"/>
    </row>
    <row r="17" ht="15" customHeight="1">
</row>
    <row r="18" ht="25" customHeight="1">
      <c r="A18" s="3" t="s">
        <v>462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326</v>
      </c>
      <c r="B20" s="7" t="s">
        <v>463</v>
      </c>
      <c r="C20" s="7"/>
      <c r="D20" s="7" t="s">
        <v>464</v>
      </c>
      <c r="E20" s="7" t="s">
        <v>465</v>
      </c>
      <c r="F20" s="7" t="s">
        <v>466</v>
      </c>
      <c r="G20" s="7" t="s">
        <v>467</v>
      </c>
    </row>
    <row r="21" ht="20" customHeight="1">
      <c r="A21" s="7" t="s">
        <v>61</v>
      </c>
      <c r="B21" s="7" t="s">
        <v>61</v>
      </c>
      <c r="C21" s="7"/>
      <c r="D21" s="7" t="s">
        <v>61</v>
      </c>
      <c r="E21" s="7" t="s">
        <v>61</v>
      </c>
      <c r="F21" s="7" t="s">
        <v>61</v>
      </c>
      <c r="G21" s="7" t="s">
        <v>61</v>
      </c>
    </row>
    <row r="22" ht="25" customHeight="1">
</row>
    <row r="23" ht="20" customHeight="1">
      <c r="A23" s="14" t="s">
        <v>415</v>
      </c>
      <c r="B23" s="14"/>
      <c r="C23" s="15" t="s">
        <v>153</v>
      </c>
      <c r="D23" s="15"/>
      <c r="E23" s="15"/>
      <c r="F23" s="15"/>
      <c r="G23" s="15"/>
    </row>
    <row r="24" ht="20" customHeight="1">
      <c r="A24" s="14" t="s">
        <v>416</v>
      </c>
      <c r="B24" s="14"/>
      <c r="C24" s="15" t="s">
        <v>417</v>
      </c>
      <c r="D24" s="15"/>
      <c r="E24" s="15"/>
      <c r="F24" s="15"/>
      <c r="G24" s="15"/>
    </row>
    <row r="25" ht="25" customHeight="1">
      <c r="A25" s="14" t="s">
        <v>418</v>
      </c>
      <c r="B25" s="14"/>
      <c r="C25" s="15" t="s">
        <v>390</v>
      </c>
      <c r="D25" s="15"/>
      <c r="E25" s="15"/>
      <c r="F25" s="15"/>
      <c r="G25" s="15"/>
    </row>
    <row r="26" ht="15" customHeight="1">
</row>
    <row r="27" ht="25" customHeight="1">
      <c r="A27" s="3" t="s">
        <v>468</v>
      </c>
      <c r="B27" s="3"/>
      <c r="C27" s="3"/>
      <c r="D27" s="3"/>
      <c r="E27" s="3"/>
      <c r="F27" s="3"/>
      <c r="G27" s="3"/>
    </row>
    <row r="28" ht="15" customHeight="1">
</row>
    <row r="29" ht="50" customHeight="1">
      <c r="A29" s="7" t="s">
        <v>326</v>
      </c>
      <c r="B29" s="7" t="s">
        <v>463</v>
      </c>
      <c r="C29" s="7"/>
      <c r="D29" s="7" t="s">
        <v>469</v>
      </c>
      <c r="E29" s="7" t="s">
        <v>470</v>
      </c>
      <c r="F29" s="7" t="s">
        <v>471</v>
      </c>
      <c r="G29" s="7" t="s">
        <v>467</v>
      </c>
    </row>
    <row r="30" ht="15" customHeight="1">
      <c r="A30" s="7">
        <v>1</v>
      </c>
      <c r="B30" s="7">
        <v>2</v>
      </c>
      <c r="C30" s="7"/>
      <c r="D30" s="7">
        <v>3</v>
      </c>
      <c r="E30" s="7">
        <v>4</v>
      </c>
      <c r="F30" s="7">
        <v>5</v>
      </c>
      <c r="G30" s="7">
        <v>6</v>
      </c>
    </row>
    <row r="31" ht="20" customHeight="1">
      <c r="A31" s="7" t="s">
        <v>331</v>
      </c>
      <c r="B31" s="8" t="s">
        <v>472</v>
      </c>
      <c r="C31" s="8"/>
      <c r="D31" s="11">
        <v>1</v>
      </c>
      <c r="E31" s="11">
        <v>1</v>
      </c>
      <c r="F31" s="11">
        <v>5000</v>
      </c>
      <c r="G31" s="11">
        <v>5000</v>
      </c>
    </row>
    <row r="32" ht="40" customHeight="1">
      <c r="A32" s="7" t="s">
        <v>430</v>
      </c>
      <c r="B32" s="8" t="s">
        <v>473</v>
      </c>
      <c r="C32" s="8"/>
      <c r="D32" s="11">
        <v>1</v>
      </c>
      <c r="E32" s="11">
        <v>2</v>
      </c>
      <c r="F32" s="11">
        <v>10000</v>
      </c>
      <c r="G32" s="11">
        <v>20000</v>
      </c>
    </row>
    <row r="33" ht="25" customHeight="1">
      <c r="A33" s="16" t="s">
        <v>457</v>
      </c>
      <c r="B33" s="16"/>
      <c r="C33" s="16"/>
      <c r="D33" s="16"/>
      <c r="E33" s="16"/>
      <c r="F33" s="16"/>
      <c r="G33" s="13">
        <f>SUBTOTAL(9,G31:G32)</f>
      </c>
    </row>
    <row r="34" ht="20" customHeight="1">
</row>
    <row r="35" ht="25" customHeight="1">
      <c r="A35" s="14" t="s">
        <v>418</v>
      </c>
      <c r="B35" s="14"/>
      <c r="C35" s="15" t="s">
        <v>393</v>
      </c>
      <c r="D35" s="15"/>
      <c r="E35" s="15"/>
      <c r="F35" s="15"/>
      <c r="G35" s="15"/>
    </row>
    <row r="36" ht="15" customHeight="1">
</row>
    <row r="37" ht="25" customHeight="1">
      <c r="A37" s="3" t="s">
        <v>474</v>
      </c>
      <c r="B37" s="3"/>
      <c r="C37" s="3"/>
      <c r="D37" s="3"/>
      <c r="E37" s="3"/>
      <c r="F37" s="3"/>
      <c r="G37" s="3"/>
    </row>
    <row r="38" ht="15" customHeight="1">
</row>
    <row r="39" ht="50" customHeight="1">
      <c r="A39" s="7" t="s">
        <v>326</v>
      </c>
      <c r="B39" s="7" t="s">
        <v>463</v>
      </c>
      <c r="C39" s="7"/>
      <c r="D39" s="7" t="s">
        <v>469</v>
      </c>
      <c r="E39" s="7" t="s">
        <v>470</v>
      </c>
      <c r="F39" s="7" t="s">
        <v>471</v>
      </c>
      <c r="G39" s="7" t="s">
        <v>467</v>
      </c>
    </row>
    <row r="40" ht="20" customHeight="1">
      <c r="A40" s="7" t="s">
        <v>61</v>
      </c>
      <c r="B40" s="7" t="s">
        <v>61</v>
      </c>
      <c r="C40" s="7"/>
      <c r="D40" s="7" t="s">
        <v>61</v>
      </c>
      <c r="E40" s="7" t="s">
        <v>61</v>
      </c>
      <c r="F40" s="7" t="s">
        <v>61</v>
      </c>
      <c r="G40" s="7" t="s">
        <v>61</v>
      </c>
    </row>
    <row r="41" ht="20" customHeight="1">
</row>
    <row r="42" ht="25" customHeight="1">
      <c r="A42" s="14" t="s">
        <v>418</v>
      </c>
      <c r="B42" s="14"/>
      <c r="C42" s="15" t="s">
        <v>396</v>
      </c>
      <c r="D42" s="15"/>
      <c r="E42" s="15"/>
      <c r="F42" s="15"/>
      <c r="G42" s="15"/>
    </row>
    <row r="43" ht="15" customHeight="1">
</row>
    <row r="44" ht="25" customHeight="1">
      <c r="A44" s="3" t="s">
        <v>474</v>
      </c>
      <c r="B44" s="3"/>
      <c r="C44" s="3"/>
      <c r="D44" s="3"/>
      <c r="E44" s="3"/>
      <c r="F44" s="3"/>
      <c r="G44" s="3"/>
    </row>
    <row r="45" ht="15" customHeight="1">
</row>
    <row r="46" ht="50" customHeight="1">
      <c r="A46" s="7" t="s">
        <v>326</v>
      </c>
      <c r="B46" s="7" t="s">
        <v>463</v>
      </c>
      <c r="C46" s="7"/>
      <c r="D46" s="7" t="s">
        <v>469</v>
      </c>
      <c r="E46" s="7" t="s">
        <v>470</v>
      </c>
      <c r="F46" s="7" t="s">
        <v>471</v>
      </c>
      <c r="G46" s="7" t="s">
        <v>467</v>
      </c>
    </row>
    <row r="47" ht="20" customHeight="1">
      <c r="A47" s="7" t="s">
        <v>61</v>
      </c>
      <c r="B47" s="7" t="s">
        <v>61</v>
      </c>
      <c r="C47" s="7"/>
      <c r="D47" s="7" t="s">
        <v>61</v>
      </c>
      <c r="E47" s="7" t="s">
        <v>61</v>
      </c>
      <c r="F47" s="7" t="s">
        <v>61</v>
      </c>
      <c r="G47" s="7" t="s">
        <v>61</v>
      </c>
    </row>
    <row r="48" ht="25" customHeight="1">
</row>
    <row r="49" ht="20" customHeight="1">
      <c r="A49" s="14" t="s">
        <v>415</v>
      </c>
      <c r="B49" s="14"/>
      <c r="C49" s="15" t="s">
        <v>162</v>
      </c>
      <c r="D49" s="15"/>
      <c r="E49" s="15"/>
      <c r="F49" s="15"/>
      <c r="G49" s="15"/>
    </row>
    <row r="50" ht="20" customHeight="1">
      <c r="A50" s="14" t="s">
        <v>416</v>
      </c>
      <c r="B50" s="14"/>
      <c r="C50" s="15" t="s">
        <v>417</v>
      </c>
      <c r="D50" s="15"/>
      <c r="E50" s="15"/>
      <c r="F50" s="15"/>
      <c r="G50" s="15"/>
    </row>
    <row r="51" ht="25" customHeight="1">
      <c r="A51" s="14" t="s">
        <v>418</v>
      </c>
      <c r="B51" s="14"/>
      <c r="C51" s="15" t="s">
        <v>390</v>
      </c>
      <c r="D51" s="15"/>
      <c r="E51" s="15"/>
      <c r="F51" s="15"/>
      <c r="G51" s="15"/>
    </row>
    <row r="52" ht="15" customHeight="1">
</row>
    <row r="53" ht="50" customHeight="1">
      <c r="A53" s="3" t="s">
        <v>475</v>
      </c>
      <c r="B53" s="3"/>
      <c r="C53" s="3"/>
      <c r="D53" s="3"/>
      <c r="E53" s="3"/>
      <c r="F53" s="3"/>
      <c r="G53" s="3"/>
    </row>
    <row r="54" ht="15" customHeight="1">
</row>
    <row r="55" ht="50" customHeight="1">
      <c r="A55" s="7" t="s">
        <v>326</v>
      </c>
      <c r="B55" s="7" t="s">
        <v>476</v>
      </c>
      <c r="C55" s="7"/>
      <c r="D55" s="7"/>
      <c r="E55" s="7"/>
      <c r="F55" s="7" t="s">
        <v>477</v>
      </c>
      <c r="G55" s="7" t="s">
        <v>478</v>
      </c>
    </row>
    <row r="56" ht="15" customHeight="1">
      <c r="A56" s="7">
        <v>1</v>
      </c>
      <c r="B56" s="7">
        <v>2</v>
      </c>
      <c r="C56" s="7"/>
      <c r="D56" s="7"/>
      <c r="E56" s="7"/>
      <c r="F56" s="7">
        <v>3</v>
      </c>
      <c r="G56" s="7">
        <v>4</v>
      </c>
    </row>
    <row r="57" ht="20" customHeight="1">
      <c r="A57" s="7" t="s">
        <v>331</v>
      </c>
      <c r="B57" s="8" t="s">
        <v>479</v>
      </c>
      <c r="C57" s="8"/>
      <c r="D57" s="8"/>
      <c r="E57" s="8"/>
      <c r="F57" s="11">
        <v>642920.06</v>
      </c>
      <c r="G57" s="11">
        <v>642920.06</v>
      </c>
    </row>
    <row r="58" ht="40" customHeight="1">
      <c r="A58" s="7" t="s">
        <v>430</v>
      </c>
      <c r="B58" s="8" t="s">
        <v>480</v>
      </c>
      <c r="C58" s="8"/>
      <c r="D58" s="8"/>
      <c r="E58" s="8"/>
      <c r="F58" s="11">
        <v>670561.43</v>
      </c>
      <c r="G58" s="11">
        <v>670561.43</v>
      </c>
    </row>
    <row r="59" ht="40" customHeight="1">
      <c r="A59" s="7" t="s">
        <v>431</v>
      </c>
      <c r="B59" s="8" t="s">
        <v>481</v>
      </c>
      <c r="C59" s="8"/>
      <c r="D59" s="8"/>
      <c r="E59" s="8"/>
      <c r="F59" s="11">
        <v>161096.76</v>
      </c>
      <c r="G59" s="11">
        <v>161096.76</v>
      </c>
    </row>
    <row r="60" ht="40" customHeight="1">
      <c r="A60" s="7" t="s">
        <v>432</v>
      </c>
      <c r="B60" s="8" t="s">
        <v>482</v>
      </c>
      <c r="C60" s="8"/>
      <c r="D60" s="8"/>
      <c r="E60" s="8"/>
      <c r="F60" s="11">
        <v>365951.53</v>
      </c>
      <c r="G60" s="11">
        <v>365951.53</v>
      </c>
    </row>
    <row r="61" ht="25" customHeight="1">
      <c r="A61" s="16" t="s">
        <v>457</v>
      </c>
      <c r="B61" s="16"/>
      <c r="C61" s="16"/>
      <c r="D61" s="16"/>
      <c r="E61" s="16"/>
      <c r="F61" s="16"/>
      <c r="G61" s="13">
        <f>SUBTOTAL(9,G57:G60)</f>
      </c>
    </row>
    <row r="62" ht="25" customHeight="1">
</row>
    <row r="63" ht="20" customHeight="1">
      <c r="A63" s="14" t="s">
        <v>415</v>
      </c>
      <c r="B63" s="14"/>
      <c r="C63" s="15" t="s">
        <v>162</v>
      </c>
      <c r="D63" s="15"/>
      <c r="E63" s="15"/>
      <c r="F63" s="15"/>
      <c r="G63" s="15"/>
    </row>
    <row r="64" ht="20" customHeight="1">
      <c r="A64" s="14" t="s">
        <v>416</v>
      </c>
      <c r="B64" s="14"/>
      <c r="C64" s="15" t="s">
        <v>417</v>
      </c>
      <c r="D64" s="15"/>
      <c r="E64" s="15"/>
      <c r="F64" s="15"/>
      <c r="G64" s="15"/>
    </row>
    <row r="65" ht="25" customHeight="1">
      <c r="A65" s="14" t="s">
        <v>418</v>
      </c>
      <c r="B65" s="14"/>
      <c r="C65" s="15" t="s">
        <v>393</v>
      </c>
      <c r="D65" s="15"/>
      <c r="E65" s="15"/>
      <c r="F65" s="15"/>
      <c r="G65" s="15"/>
    </row>
    <row r="66" ht="15" customHeight="1">
</row>
    <row r="67" ht="50" customHeight="1">
      <c r="A67" s="3" t="s">
        <v>475</v>
      </c>
      <c r="B67" s="3"/>
      <c r="C67" s="3"/>
      <c r="D67" s="3"/>
      <c r="E67" s="3"/>
      <c r="F67" s="3"/>
      <c r="G67" s="3"/>
    </row>
    <row r="68" ht="15" customHeight="1">
</row>
    <row r="69" ht="50" customHeight="1">
      <c r="A69" s="7" t="s">
        <v>326</v>
      </c>
      <c r="B69" s="7" t="s">
        <v>476</v>
      </c>
      <c r="C69" s="7"/>
      <c r="D69" s="7"/>
      <c r="E69" s="7"/>
      <c r="F69" s="7" t="s">
        <v>477</v>
      </c>
      <c r="G69" s="7" t="s">
        <v>478</v>
      </c>
    </row>
    <row r="70" ht="15" customHeight="1">
      <c r="A70" s="7">
        <v>1</v>
      </c>
      <c r="B70" s="7">
        <v>2</v>
      </c>
      <c r="C70" s="7"/>
      <c r="D70" s="7"/>
      <c r="E70" s="7"/>
      <c r="F70" s="7">
        <v>3</v>
      </c>
      <c r="G70" s="7">
        <v>4</v>
      </c>
    </row>
    <row r="71" ht="40" customHeight="1">
      <c r="A71" s="7" t="s">
        <v>431</v>
      </c>
      <c r="B71" s="8" t="s">
        <v>481</v>
      </c>
      <c r="C71" s="8"/>
      <c r="D71" s="8"/>
      <c r="E71" s="8"/>
      <c r="F71" s="11">
        <v>1000000</v>
      </c>
      <c r="G71" s="11">
        <v>1000000</v>
      </c>
    </row>
    <row r="72" ht="25" customHeight="1">
      <c r="A72" s="16" t="s">
        <v>457</v>
      </c>
      <c r="B72" s="16"/>
      <c r="C72" s="16"/>
      <c r="D72" s="16"/>
      <c r="E72" s="16"/>
      <c r="F72" s="16"/>
      <c r="G72" s="13">
        <f>SUBTOTAL(9,G71:G71)</f>
      </c>
    </row>
    <row r="73" ht="25" customHeight="1">
</row>
    <row r="74" ht="20" customHeight="1">
      <c r="A74" s="14" t="s">
        <v>415</v>
      </c>
      <c r="B74" s="14"/>
      <c r="C74" s="15" t="s">
        <v>162</v>
      </c>
      <c r="D74" s="15"/>
      <c r="E74" s="15"/>
      <c r="F74" s="15"/>
      <c r="G74" s="15"/>
    </row>
    <row r="75" ht="20" customHeight="1">
      <c r="A75" s="14" t="s">
        <v>416</v>
      </c>
      <c r="B75" s="14"/>
      <c r="C75" s="15" t="s">
        <v>417</v>
      </c>
      <c r="D75" s="15"/>
      <c r="E75" s="15"/>
      <c r="F75" s="15"/>
      <c r="G75" s="15"/>
    </row>
    <row r="76" ht="25" customHeight="1">
      <c r="A76" s="14" t="s">
        <v>418</v>
      </c>
      <c r="B76" s="14"/>
      <c r="C76" s="15" t="s">
        <v>396</v>
      </c>
      <c r="D76" s="15"/>
      <c r="E76" s="15"/>
      <c r="F76" s="15"/>
      <c r="G76" s="15"/>
    </row>
    <row r="77" ht="15" customHeight="1">
</row>
    <row r="78" ht="50" customHeight="1">
      <c r="A78" s="3" t="s">
        <v>475</v>
      </c>
      <c r="B78" s="3"/>
      <c r="C78" s="3"/>
      <c r="D78" s="3"/>
      <c r="E78" s="3"/>
      <c r="F78" s="3"/>
      <c r="G78" s="3"/>
    </row>
    <row r="79" ht="15" customHeight="1">
</row>
    <row r="80" ht="50" customHeight="1">
      <c r="A80" s="7" t="s">
        <v>326</v>
      </c>
      <c r="B80" s="7" t="s">
        <v>476</v>
      </c>
      <c r="C80" s="7"/>
      <c r="D80" s="7"/>
      <c r="E80" s="7"/>
      <c r="F80" s="7" t="s">
        <v>477</v>
      </c>
      <c r="G80" s="7" t="s">
        <v>478</v>
      </c>
    </row>
    <row r="81" ht="15" customHeight="1">
      <c r="A81" s="7">
        <v>1</v>
      </c>
      <c r="B81" s="7">
        <v>2</v>
      </c>
      <c r="C81" s="7"/>
      <c r="D81" s="7"/>
      <c r="E81" s="7"/>
      <c r="F81" s="7">
        <v>3</v>
      </c>
      <c r="G81" s="7">
        <v>4</v>
      </c>
    </row>
    <row r="82" ht="40" customHeight="1">
      <c r="A82" s="7" t="s">
        <v>431</v>
      </c>
      <c r="B82" s="8" t="s">
        <v>481</v>
      </c>
      <c r="C82" s="8"/>
      <c r="D82" s="8"/>
      <c r="E82" s="8"/>
      <c r="F82" s="11">
        <v>1000000</v>
      </c>
      <c r="G82" s="11">
        <v>1000000</v>
      </c>
    </row>
    <row r="83" ht="25" customHeight="1">
      <c r="A83" s="16" t="s">
        <v>457</v>
      </c>
      <c r="B83" s="16"/>
      <c r="C83" s="16"/>
      <c r="D83" s="16"/>
      <c r="E83" s="16"/>
      <c r="F83" s="16"/>
      <c r="G83" s="13">
        <f>SUBTOTAL(9,G82:G82)</f>
      </c>
    </row>
    <row r="84" ht="20" customHeight="1">
</row>
    <row r="85" ht="25" customHeight="1">
      <c r="A85" s="14" t="s">
        <v>418</v>
      </c>
      <c r="B85" s="14"/>
      <c r="C85" s="15" t="s">
        <v>390</v>
      </c>
      <c r="D85" s="15"/>
      <c r="E85" s="15"/>
      <c r="F85" s="15"/>
      <c r="G85" s="15"/>
    </row>
    <row r="86" ht="15" customHeight="1">
</row>
    <row r="87" ht="50" customHeight="1">
      <c r="A87" s="3" t="s">
        <v>483</v>
      </c>
      <c r="B87" s="3"/>
      <c r="C87" s="3"/>
      <c r="D87" s="3"/>
      <c r="E87" s="3"/>
      <c r="F87" s="3"/>
      <c r="G87" s="3"/>
    </row>
    <row r="88" ht="15" customHeight="1">
</row>
    <row r="89" ht="50" customHeight="1">
      <c r="A89" s="7" t="s">
        <v>326</v>
      </c>
      <c r="B89" s="7" t="s">
        <v>49</v>
      </c>
      <c r="C89" s="7"/>
      <c r="D89" s="7"/>
      <c r="E89" s="7" t="s">
        <v>459</v>
      </c>
      <c r="F89" s="7" t="s">
        <v>460</v>
      </c>
      <c r="G89" s="7" t="s">
        <v>461</v>
      </c>
    </row>
    <row r="90" ht="20" customHeight="1">
      <c r="A90" s="7" t="s">
        <v>61</v>
      </c>
      <c r="B90" s="7" t="s">
        <v>61</v>
      </c>
      <c r="C90" s="7"/>
      <c r="D90" s="7"/>
      <c r="E90" s="7" t="s">
        <v>61</v>
      </c>
      <c r="F90" s="7" t="s">
        <v>61</v>
      </c>
      <c r="G90" s="7" t="s">
        <v>61</v>
      </c>
    </row>
    <row r="91" ht="20" customHeight="1">
</row>
    <row r="92" ht="25" customHeight="1">
      <c r="A92" s="14" t="s">
        <v>418</v>
      </c>
      <c r="B92" s="14"/>
      <c r="C92" s="15" t="s">
        <v>393</v>
      </c>
      <c r="D92" s="15"/>
      <c r="E92" s="15"/>
      <c r="F92" s="15"/>
      <c r="G92" s="15"/>
    </row>
    <row r="93" ht="15" customHeight="1">
</row>
    <row r="94" ht="50" customHeight="1">
      <c r="A94" s="3" t="s">
        <v>483</v>
      </c>
      <c r="B94" s="3"/>
      <c r="C94" s="3"/>
      <c r="D94" s="3"/>
      <c r="E94" s="3"/>
      <c r="F94" s="3"/>
      <c r="G94" s="3"/>
    </row>
    <row r="95" ht="15" customHeight="1">
</row>
    <row r="96" ht="50" customHeight="1">
      <c r="A96" s="7" t="s">
        <v>326</v>
      </c>
      <c r="B96" s="7" t="s">
        <v>49</v>
      </c>
      <c r="C96" s="7"/>
      <c r="D96" s="7"/>
      <c r="E96" s="7" t="s">
        <v>459</v>
      </c>
      <c r="F96" s="7" t="s">
        <v>460</v>
      </c>
      <c r="G96" s="7" t="s">
        <v>461</v>
      </c>
    </row>
    <row r="97" ht="20" customHeight="1">
      <c r="A97" s="7" t="s">
        <v>61</v>
      </c>
      <c r="B97" s="7" t="s">
        <v>61</v>
      </c>
      <c r="C97" s="7"/>
      <c r="D97" s="7"/>
      <c r="E97" s="7" t="s">
        <v>61</v>
      </c>
      <c r="F97" s="7" t="s">
        <v>61</v>
      </c>
      <c r="G97" s="7" t="s">
        <v>61</v>
      </c>
    </row>
    <row r="98" ht="20" customHeight="1">
</row>
    <row r="99" ht="25" customHeight="1">
      <c r="A99" s="14" t="s">
        <v>418</v>
      </c>
      <c r="B99" s="14"/>
      <c r="C99" s="15" t="s">
        <v>396</v>
      </c>
      <c r="D99" s="15"/>
      <c r="E99" s="15"/>
      <c r="F99" s="15"/>
      <c r="G99" s="15"/>
    </row>
    <row r="100" ht="15" customHeight="1">
</row>
    <row r="101" ht="50" customHeight="1">
      <c r="A101" s="3" t="s">
        <v>483</v>
      </c>
      <c r="B101" s="3"/>
      <c r="C101" s="3"/>
      <c r="D101" s="3"/>
      <c r="E101" s="3"/>
      <c r="F101" s="3"/>
      <c r="G101" s="3"/>
    </row>
    <row r="102" ht="15" customHeight="1">
</row>
    <row r="103" ht="50" customHeight="1">
      <c r="A103" s="7" t="s">
        <v>326</v>
      </c>
      <c r="B103" s="7" t="s">
        <v>49</v>
      </c>
      <c r="C103" s="7"/>
      <c r="D103" s="7"/>
      <c r="E103" s="7" t="s">
        <v>459</v>
      </c>
      <c r="F103" s="7" t="s">
        <v>460</v>
      </c>
      <c r="G103" s="7" t="s">
        <v>461</v>
      </c>
    </row>
    <row r="104" ht="20" customHeight="1">
      <c r="A104" s="7" t="s">
        <v>61</v>
      </c>
      <c r="B104" s="7" t="s">
        <v>61</v>
      </c>
      <c r="C104" s="7"/>
      <c r="D104" s="7"/>
      <c r="E104" s="7" t="s">
        <v>61</v>
      </c>
      <c r="F104" s="7" t="s">
        <v>61</v>
      </c>
      <c r="G104" s="7" t="s">
        <v>61</v>
      </c>
    </row>
    <row r="105" ht="25" customHeight="1">
</row>
    <row r="106" ht="20" customHeight="1">
      <c r="A106" s="14" t="s">
        <v>415</v>
      </c>
      <c r="B106" s="14"/>
      <c r="C106" s="15" t="s">
        <v>204</v>
      </c>
      <c r="D106" s="15"/>
      <c r="E106" s="15"/>
      <c r="F106" s="15"/>
      <c r="G106" s="15"/>
    </row>
    <row r="107" ht="20" customHeight="1">
      <c r="A107" s="14" t="s">
        <v>416</v>
      </c>
      <c r="B107" s="14"/>
      <c r="C107" s="15" t="s">
        <v>417</v>
      </c>
      <c r="D107" s="15"/>
      <c r="E107" s="15"/>
      <c r="F107" s="15"/>
      <c r="G107" s="15"/>
    </row>
    <row r="108" ht="25" customHeight="1">
      <c r="A108" s="14" t="s">
        <v>418</v>
      </c>
      <c r="B108" s="14"/>
      <c r="C108" s="15" t="s">
        <v>390</v>
      </c>
      <c r="D108" s="15"/>
      <c r="E108" s="15"/>
      <c r="F108" s="15"/>
      <c r="G108" s="15"/>
    </row>
    <row r="109" ht="15" customHeight="1">
</row>
    <row r="110" ht="25" customHeight="1">
      <c r="A110" s="3" t="s">
        <v>484</v>
      </c>
      <c r="B110" s="3"/>
      <c r="C110" s="3"/>
      <c r="D110" s="3"/>
      <c r="E110" s="3"/>
      <c r="F110" s="3"/>
      <c r="G110" s="3"/>
    </row>
    <row r="111" ht="15" customHeight="1">
</row>
    <row r="112" ht="60" customHeight="1">
      <c r="A112" s="7" t="s">
        <v>326</v>
      </c>
      <c r="B112" s="7" t="s">
        <v>463</v>
      </c>
      <c r="C112" s="7"/>
      <c r="D112" s="7"/>
      <c r="E112" s="7" t="s">
        <v>485</v>
      </c>
      <c r="F112" s="7" t="s">
        <v>486</v>
      </c>
      <c r="G112" s="7" t="s">
        <v>487</v>
      </c>
    </row>
    <row r="113" ht="15" customHeight="1">
      <c r="A113" s="7">
        <v>1</v>
      </c>
      <c r="B113" s="7">
        <v>2</v>
      </c>
      <c r="C113" s="7"/>
      <c r="D113" s="7"/>
      <c r="E113" s="7">
        <v>3</v>
      </c>
      <c r="F113" s="7">
        <v>4</v>
      </c>
      <c r="G113" s="7">
        <v>5</v>
      </c>
    </row>
    <row r="114" ht="20" customHeight="1">
      <c r="A114" s="7" t="s">
        <v>331</v>
      </c>
      <c r="B114" s="8" t="s">
        <v>488</v>
      </c>
      <c r="C114" s="8"/>
      <c r="D114" s="8"/>
      <c r="E114" s="11">
        <v>12452.8</v>
      </c>
      <c r="F114" s="11">
        <v>1</v>
      </c>
      <c r="G114" s="11">
        <v>12452.8</v>
      </c>
    </row>
    <row r="115" ht="25" customHeight="1">
      <c r="A115" s="16" t="s">
        <v>457</v>
      </c>
      <c r="B115" s="16"/>
      <c r="C115" s="16"/>
      <c r="D115" s="16"/>
      <c r="E115" s="16"/>
      <c r="F115" s="16"/>
      <c r="G115" s="13">
        <f>SUBTOTAL(9,G114:G114)</f>
      </c>
    </row>
    <row r="116" ht="20" customHeight="1">
</row>
    <row r="117" ht="25" customHeight="1">
      <c r="A117" s="14" t="s">
        <v>418</v>
      </c>
      <c r="B117" s="14"/>
      <c r="C117" s="15" t="s">
        <v>393</v>
      </c>
      <c r="D117" s="15"/>
      <c r="E117" s="15"/>
      <c r="F117" s="15"/>
      <c r="G117" s="15"/>
    </row>
    <row r="118" ht="15" customHeight="1">
</row>
    <row r="119" ht="25" customHeight="1">
      <c r="A119" s="3" t="s">
        <v>484</v>
      </c>
      <c r="B119" s="3"/>
      <c r="C119" s="3"/>
      <c r="D119" s="3"/>
      <c r="E119" s="3"/>
      <c r="F119" s="3"/>
      <c r="G119" s="3"/>
    </row>
    <row r="120" ht="15" customHeight="1">
</row>
    <row r="121" ht="60" customHeight="1">
      <c r="A121" s="7" t="s">
        <v>326</v>
      </c>
      <c r="B121" s="7" t="s">
        <v>463</v>
      </c>
      <c r="C121" s="7"/>
      <c r="D121" s="7"/>
      <c r="E121" s="7" t="s">
        <v>485</v>
      </c>
      <c r="F121" s="7" t="s">
        <v>486</v>
      </c>
      <c r="G121" s="7" t="s">
        <v>487</v>
      </c>
    </row>
    <row r="122" ht="20" customHeight="1">
      <c r="A122" s="7" t="s">
        <v>61</v>
      </c>
      <c r="B122" s="7" t="s">
        <v>61</v>
      </c>
      <c r="C122" s="7"/>
      <c r="D122" s="7"/>
      <c r="E122" s="7" t="s">
        <v>61</v>
      </c>
      <c r="F122" s="7" t="s">
        <v>61</v>
      </c>
      <c r="G122" s="7" t="s">
        <v>61</v>
      </c>
    </row>
    <row r="123" ht="20" customHeight="1">
</row>
    <row r="124" ht="25" customHeight="1">
      <c r="A124" s="14" t="s">
        <v>418</v>
      </c>
      <c r="B124" s="14"/>
      <c r="C124" s="15" t="s">
        <v>396</v>
      </c>
      <c r="D124" s="15"/>
      <c r="E124" s="15"/>
      <c r="F124" s="15"/>
      <c r="G124" s="15"/>
    </row>
    <row r="125" ht="15" customHeight="1">
</row>
    <row r="126" ht="25" customHeight="1">
      <c r="A126" s="3" t="s">
        <v>484</v>
      </c>
      <c r="B126" s="3"/>
      <c r="C126" s="3"/>
      <c r="D126" s="3"/>
      <c r="E126" s="3"/>
      <c r="F126" s="3"/>
      <c r="G126" s="3"/>
    </row>
    <row r="127" ht="15" customHeight="1">
</row>
    <row r="128" ht="60" customHeight="1">
      <c r="A128" s="7" t="s">
        <v>326</v>
      </c>
      <c r="B128" s="7" t="s">
        <v>463</v>
      </c>
      <c r="C128" s="7"/>
      <c r="D128" s="7"/>
      <c r="E128" s="7" t="s">
        <v>485</v>
      </c>
      <c r="F128" s="7" t="s">
        <v>486</v>
      </c>
      <c r="G128" s="7" t="s">
        <v>487</v>
      </c>
    </row>
    <row r="129" ht="20" customHeight="1">
      <c r="A129" s="7" t="s">
        <v>61</v>
      </c>
      <c r="B129" s="7" t="s">
        <v>61</v>
      </c>
      <c r="C129" s="7"/>
      <c r="D129" s="7"/>
      <c r="E129" s="7" t="s">
        <v>61</v>
      </c>
      <c r="F129" s="7" t="s">
        <v>61</v>
      </c>
      <c r="G129" s="7" t="s">
        <v>61</v>
      </c>
    </row>
    <row r="130" ht="20" customHeight="1">
</row>
    <row r="131" ht="25" customHeight="1">
      <c r="A131" s="14" t="s">
        <v>418</v>
      </c>
      <c r="B131" s="14"/>
      <c r="C131" s="15" t="s">
        <v>390</v>
      </c>
      <c r="D131" s="15"/>
      <c r="E131" s="15"/>
      <c r="F131" s="15"/>
      <c r="G131" s="15"/>
    </row>
    <row r="132" ht="15" customHeight="1">
</row>
    <row r="133" ht="25" customHeight="1">
      <c r="A133" s="3" t="s">
        <v>489</v>
      </c>
      <c r="B133" s="3"/>
      <c r="C133" s="3"/>
      <c r="D133" s="3"/>
      <c r="E133" s="3"/>
      <c r="F133" s="3"/>
      <c r="G133" s="3"/>
    </row>
    <row r="134" ht="15" customHeight="1">
</row>
    <row r="135" ht="50" customHeight="1">
      <c r="A135" s="7" t="s">
        <v>326</v>
      </c>
      <c r="B135" s="7" t="s">
        <v>49</v>
      </c>
      <c r="C135" s="7"/>
      <c r="D135" s="7"/>
      <c r="E135" s="7" t="s">
        <v>459</v>
      </c>
      <c r="F135" s="7" t="s">
        <v>460</v>
      </c>
      <c r="G135" s="7" t="s">
        <v>461</v>
      </c>
    </row>
    <row r="136" ht="20" customHeight="1">
      <c r="A136" s="7" t="s">
        <v>61</v>
      </c>
      <c r="B136" s="7" t="s">
        <v>61</v>
      </c>
      <c r="C136" s="7"/>
      <c r="D136" s="7"/>
      <c r="E136" s="7" t="s">
        <v>61</v>
      </c>
      <c r="F136" s="7" t="s">
        <v>61</v>
      </c>
      <c r="G136" s="7" t="s">
        <v>61</v>
      </c>
    </row>
    <row r="137" ht="20" customHeight="1">
</row>
    <row r="138" ht="25" customHeight="1">
      <c r="A138" s="14" t="s">
        <v>418</v>
      </c>
      <c r="B138" s="14"/>
      <c r="C138" s="15" t="s">
        <v>393</v>
      </c>
      <c r="D138" s="15"/>
      <c r="E138" s="15"/>
      <c r="F138" s="15"/>
      <c r="G138" s="15"/>
    </row>
    <row r="139" ht="15" customHeight="1">
</row>
    <row r="140" ht="25" customHeight="1">
      <c r="A140" s="3" t="s">
        <v>489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7" t="s">
        <v>326</v>
      </c>
      <c r="B142" s="7" t="s">
        <v>49</v>
      </c>
      <c r="C142" s="7"/>
      <c r="D142" s="7"/>
      <c r="E142" s="7" t="s">
        <v>459</v>
      </c>
      <c r="F142" s="7" t="s">
        <v>460</v>
      </c>
      <c r="G142" s="7" t="s">
        <v>461</v>
      </c>
    </row>
    <row r="143" ht="20" customHeight="1">
      <c r="A143" s="7" t="s">
        <v>61</v>
      </c>
      <c r="B143" s="7" t="s">
        <v>61</v>
      </c>
      <c r="C143" s="7"/>
      <c r="D143" s="7"/>
      <c r="E143" s="7" t="s">
        <v>61</v>
      </c>
      <c r="F143" s="7" t="s">
        <v>61</v>
      </c>
      <c r="G143" s="7" t="s">
        <v>61</v>
      </c>
    </row>
    <row r="144" ht="20" customHeight="1">
</row>
    <row r="145" ht="25" customHeight="1">
      <c r="A145" s="14" t="s">
        <v>418</v>
      </c>
      <c r="B145" s="14"/>
      <c r="C145" s="15" t="s">
        <v>396</v>
      </c>
      <c r="D145" s="15"/>
      <c r="E145" s="15"/>
      <c r="F145" s="15"/>
      <c r="G145" s="15"/>
    </row>
    <row r="146" ht="15" customHeight="1">
</row>
    <row r="147" ht="25" customHeight="1">
      <c r="A147" s="3" t="s">
        <v>489</v>
      </c>
      <c r="B147" s="3"/>
      <c r="C147" s="3"/>
      <c r="D147" s="3"/>
      <c r="E147" s="3"/>
      <c r="F147" s="3"/>
      <c r="G147" s="3"/>
    </row>
    <row r="148" ht="15" customHeight="1">
</row>
    <row r="149" ht="50" customHeight="1">
      <c r="A149" s="7" t="s">
        <v>326</v>
      </c>
      <c r="B149" s="7" t="s">
        <v>49</v>
      </c>
      <c r="C149" s="7"/>
      <c r="D149" s="7"/>
      <c r="E149" s="7" t="s">
        <v>459</v>
      </c>
      <c r="F149" s="7" t="s">
        <v>460</v>
      </c>
      <c r="G149" s="7" t="s">
        <v>461</v>
      </c>
    </row>
    <row r="150" ht="20" customHeight="1">
      <c r="A150" s="7" t="s">
        <v>61</v>
      </c>
      <c r="B150" s="7" t="s">
        <v>61</v>
      </c>
      <c r="C150" s="7"/>
      <c r="D150" s="7"/>
      <c r="E150" s="7" t="s">
        <v>61</v>
      </c>
      <c r="F150" s="7" t="s">
        <v>61</v>
      </c>
      <c r="G150" s="7" t="s">
        <v>61</v>
      </c>
    </row>
    <row r="151" ht="20" customHeight="1">
</row>
    <row r="152" ht="25" customHeight="1">
      <c r="A152" s="14" t="s">
        <v>418</v>
      </c>
      <c r="B152" s="14"/>
      <c r="C152" s="15" t="s">
        <v>390</v>
      </c>
      <c r="D152" s="15"/>
      <c r="E152" s="15"/>
      <c r="F152" s="15"/>
      <c r="G152" s="15"/>
    </row>
    <row r="153" ht="15" customHeight="1">
</row>
    <row r="154" ht="25" customHeight="1">
      <c r="A154" s="3" t="s">
        <v>490</v>
      </c>
      <c r="B154" s="3"/>
      <c r="C154" s="3"/>
      <c r="D154" s="3"/>
      <c r="E154" s="3"/>
      <c r="F154" s="3"/>
      <c r="G154" s="3"/>
    </row>
    <row r="155" ht="15" customHeight="1">
</row>
    <row r="156" ht="50" customHeight="1">
      <c r="A156" s="7" t="s">
        <v>326</v>
      </c>
      <c r="B156" s="7" t="s">
        <v>49</v>
      </c>
      <c r="C156" s="7"/>
      <c r="D156" s="7"/>
      <c r="E156" s="7" t="s">
        <v>459</v>
      </c>
      <c r="F156" s="7" t="s">
        <v>460</v>
      </c>
      <c r="G156" s="7" t="s">
        <v>461</v>
      </c>
    </row>
    <row r="157" ht="20" customHeight="1">
      <c r="A157" s="7" t="s">
        <v>61</v>
      </c>
      <c r="B157" s="7" t="s">
        <v>61</v>
      </c>
      <c r="C157" s="7"/>
      <c r="D157" s="7"/>
      <c r="E157" s="7" t="s">
        <v>61</v>
      </c>
      <c r="F157" s="7" t="s">
        <v>61</v>
      </c>
      <c r="G157" s="7" t="s">
        <v>61</v>
      </c>
    </row>
    <row r="158" ht="20" customHeight="1">
</row>
    <row r="159" ht="25" customHeight="1">
      <c r="A159" s="14" t="s">
        <v>418</v>
      </c>
      <c r="B159" s="14"/>
      <c r="C159" s="15" t="s">
        <v>393</v>
      </c>
      <c r="D159" s="15"/>
      <c r="E159" s="15"/>
      <c r="F159" s="15"/>
      <c r="G159" s="15"/>
    </row>
    <row r="160" ht="15" customHeight="1">
</row>
    <row r="161" ht="25" customHeight="1">
      <c r="A161" s="3" t="s">
        <v>490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326</v>
      </c>
      <c r="B163" s="7" t="s">
        <v>49</v>
      </c>
      <c r="C163" s="7"/>
      <c r="D163" s="7"/>
      <c r="E163" s="7" t="s">
        <v>459</v>
      </c>
      <c r="F163" s="7" t="s">
        <v>460</v>
      </c>
      <c r="G163" s="7" t="s">
        <v>461</v>
      </c>
    </row>
    <row r="164" ht="20" customHeight="1">
      <c r="A164" s="7" t="s">
        <v>61</v>
      </c>
      <c r="B164" s="7" t="s">
        <v>61</v>
      </c>
      <c r="C164" s="7"/>
      <c r="D164" s="7"/>
      <c r="E164" s="7" t="s">
        <v>61</v>
      </c>
      <c r="F164" s="7" t="s">
        <v>61</v>
      </c>
      <c r="G164" s="7" t="s">
        <v>61</v>
      </c>
    </row>
    <row r="165" ht="20" customHeight="1">
</row>
    <row r="166" ht="25" customHeight="1">
      <c r="A166" s="14" t="s">
        <v>418</v>
      </c>
      <c r="B166" s="14"/>
      <c r="C166" s="15" t="s">
        <v>396</v>
      </c>
      <c r="D166" s="15"/>
      <c r="E166" s="15"/>
      <c r="F166" s="15"/>
      <c r="G166" s="15"/>
    </row>
    <row r="167" ht="15" customHeight="1">
</row>
    <row r="168" ht="25" customHeight="1">
      <c r="A168" s="3" t="s">
        <v>490</v>
      </c>
      <c r="B168" s="3"/>
      <c r="C168" s="3"/>
      <c r="D168" s="3"/>
      <c r="E168" s="3"/>
      <c r="F168" s="3"/>
      <c r="G168" s="3"/>
    </row>
    <row r="169" ht="15" customHeight="1">
</row>
    <row r="170" ht="50" customHeight="1">
      <c r="A170" s="7" t="s">
        <v>326</v>
      </c>
      <c r="B170" s="7" t="s">
        <v>49</v>
      </c>
      <c r="C170" s="7"/>
      <c r="D170" s="7"/>
      <c r="E170" s="7" t="s">
        <v>459</v>
      </c>
      <c r="F170" s="7" t="s">
        <v>460</v>
      </c>
      <c r="G170" s="7" t="s">
        <v>461</v>
      </c>
    </row>
    <row r="171" ht="20" customHeight="1">
      <c r="A171" s="7" t="s">
        <v>61</v>
      </c>
      <c r="B171" s="7" t="s">
        <v>61</v>
      </c>
      <c r="C171" s="7"/>
      <c r="D171" s="7"/>
      <c r="E171" s="7" t="s">
        <v>61</v>
      </c>
      <c r="F171" s="7" t="s">
        <v>61</v>
      </c>
      <c r="G171" s="7" t="s">
        <v>61</v>
      </c>
    </row>
  </sheetData>
  <sheetProtection password="FD12" sheet="1" objects="1" scenarios="1"/>
  <mergeCells>
    <mergeCell ref="A2:B2"/>
    <mergeCell ref="C2:G2"/>
    <mergeCell ref="A4:G4"/>
    <mergeCell ref="B6:C6"/>
    <mergeCell ref="B7:C7"/>
    <mergeCell ref="A9:B9"/>
    <mergeCell ref="C9:G9"/>
    <mergeCell ref="A11:G11"/>
    <mergeCell ref="B13:C13"/>
    <mergeCell ref="B14:C14"/>
    <mergeCell ref="A16:B16"/>
    <mergeCell ref="C16:G16"/>
    <mergeCell ref="A18:G18"/>
    <mergeCell ref="B20:C20"/>
    <mergeCell ref="B21:C21"/>
    <mergeCell ref="A23:B23"/>
    <mergeCell ref="C23:G23"/>
    <mergeCell ref="A24:B24"/>
    <mergeCell ref="C24:G24"/>
    <mergeCell ref="A25:B25"/>
    <mergeCell ref="C25:G25"/>
    <mergeCell ref="A27:G27"/>
    <mergeCell ref="B29:C29"/>
    <mergeCell ref="B30:C30"/>
    <mergeCell ref="B31:C31"/>
    <mergeCell ref="B32:C32"/>
    <mergeCell ref="A33:F33"/>
    <mergeCell ref="A35:B35"/>
    <mergeCell ref="C35:G35"/>
    <mergeCell ref="A37:G37"/>
    <mergeCell ref="B39:C39"/>
    <mergeCell ref="B40:C40"/>
    <mergeCell ref="A42:B42"/>
    <mergeCell ref="C42:G42"/>
    <mergeCell ref="A44:G44"/>
    <mergeCell ref="B46:C46"/>
    <mergeCell ref="B47:C47"/>
    <mergeCell ref="A49:B49"/>
    <mergeCell ref="C49:G49"/>
    <mergeCell ref="A50:B50"/>
    <mergeCell ref="C50:G50"/>
    <mergeCell ref="A51:B51"/>
    <mergeCell ref="C51:G51"/>
    <mergeCell ref="A53:G53"/>
    <mergeCell ref="B55:E55"/>
    <mergeCell ref="B56:E56"/>
    <mergeCell ref="B57:E57"/>
    <mergeCell ref="B58:E58"/>
    <mergeCell ref="B59:E59"/>
    <mergeCell ref="B60:E60"/>
    <mergeCell ref="A61:F61"/>
    <mergeCell ref="A63:B63"/>
    <mergeCell ref="C63:G63"/>
    <mergeCell ref="A64:B64"/>
    <mergeCell ref="C64:G64"/>
    <mergeCell ref="A65:B65"/>
    <mergeCell ref="C65:G65"/>
    <mergeCell ref="A67:G67"/>
    <mergeCell ref="B69:E69"/>
    <mergeCell ref="B70:E70"/>
    <mergeCell ref="B71:E71"/>
    <mergeCell ref="A72:F72"/>
    <mergeCell ref="A74:B74"/>
    <mergeCell ref="C74:G74"/>
    <mergeCell ref="A75:B75"/>
    <mergeCell ref="C75:G75"/>
    <mergeCell ref="A76:B76"/>
    <mergeCell ref="C76:G76"/>
    <mergeCell ref="A78:G78"/>
    <mergeCell ref="B80:E80"/>
    <mergeCell ref="B81:E81"/>
    <mergeCell ref="B82:E82"/>
    <mergeCell ref="A83:F83"/>
    <mergeCell ref="A85:B85"/>
    <mergeCell ref="C85:G85"/>
    <mergeCell ref="A87:G87"/>
    <mergeCell ref="B89:D89"/>
    <mergeCell ref="B90:D90"/>
    <mergeCell ref="A92:B92"/>
    <mergeCell ref="C92:G92"/>
    <mergeCell ref="A94:G94"/>
    <mergeCell ref="B96:D96"/>
    <mergeCell ref="B97:D97"/>
    <mergeCell ref="A99:B99"/>
    <mergeCell ref="C99:G99"/>
    <mergeCell ref="A101:G101"/>
    <mergeCell ref="B103:D103"/>
    <mergeCell ref="B104:D104"/>
    <mergeCell ref="A106:B106"/>
    <mergeCell ref="C106:G106"/>
    <mergeCell ref="A107:B107"/>
    <mergeCell ref="C107:G107"/>
    <mergeCell ref="A108:B108"/>
    <mergeCell ref="C108:G108"/>
    <mergeCell ref="A110:G110"/>
    <mergeCell ref="B112:D112"/>
    <mergeCell ref="B113:D113"/>
    <mergeCell ref="B114:D114"/>
    <mergeCell ref="A115:F115"/>
    <mergeCell ref="A117:B117"/>
    <mergeCell ref="C117:G117"/>
    <mergeCell ref="A119:G119"/>
    <mergeCell ref="B121:D121"/>
    <mergeCell ref="B122:D122"/>
    <mergeCell ref="A124:B124"/>
    <mergeCell ref="C124:G124"/>
    <mergeCell ref="A126:G126"/>
    <mergeCell ref="B128:D128"/>
    <mergeCell ref="B129:D129"/>
    <mergeCell ref="A131:B131"/>
    <mergeCell ref="C131:G131"/>
    <mergeCell ref="A133:G133"/>
    <mergeCell ref="B135:D135"/>
    <mergeCell ref="B136:D136"/>
    <mergeCell ref="A138:B138"/>
    <mergeCell ref="C138:G138"/>
    <mergeCell ref="A140:G140"/>
    <mergeCell ref="B142:D142"/>
    <mergeCell ref="B143:D143"/>
    <mergeCell ref="A145:B145"/>
    <mergeCell ref="C145:G145"/>
    <mergeCell ref="A147:G147"/>
    <mergeCell ref="B149:D149"/>
    <mergeCell ref="B150:D150"/>
    <mergeCell ref="A152:B152"/>
    <mergeCell ref="C152:G152"/>
    <mergeCell ref="A154:G154"/>
    <mergeCell ref="B156:D156"/>
    <mergeCell ref="B157:D157"/>
    <mergeCell ref="A159:B159"/>
    <mergeCell ref="C159:G159"/>
    <mergeCell ref="A161:G161"/>
    <mergeCell ref="B163:D163"/>
    <mergeCell ref="B164:D164"/>
    <mergeCell ref="A166:B166"/>
    <mergeCell ref="C166:G166"/>
    <mergeCell ref="A168:G168"/>
    <mergeCell ref="B170:D170"/>
    <mergeCell ref="B171:D171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&amp;K00-00925064.RBS.377064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415</v>
      </c>
      <c r="B2" s="14"/>
      <c r="C2" s="15" t="s">
        <v>249</v>
      </c>
      <c r="D2" s="15"/>
      <c r="E2" s="15"/>
      <c r="F2" s="15"/>
      <c r="G2" s="15"/>
    </row>
    <row r="3" ht="20" customHeight="1">
      <c r="A3" s="14" t="s">
        <v>416</v>
      </c>
      <c r="B3" s="14"/>
      <c r="C3" s="15" t="s">
        <v>491</v>
      </c>
      <c r="D3" s="15"/>
      <c r="E3" s="15"/>
      <c r="F3" s="15"/>
      <c r="G3" s="15"/>
    </row>
    <row r="4" ht="25" customHeight="1">
      <c r="A4" s="14" t="s">
        <v>418</v>
      </c>
      <c r="B4" s="14"/>
      <c r="C4" s="15" t="s">
        <v>390</v>
      </c>
      <c r="D4" s="15"/>
      <c r="E4" s="15"/>
      <c r="F4" s="15"/>
      <c r="G4" s="15"/>
    </row>
    <row r="5" ht="15" customHeight="1">
</row>
    <row r="6" ht="25" customHeight="1">
      <c r="A6" s="3" t="s">
        <v>492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326</v>
      </c>
      <c r="B8" s="7" t="s">
        <v>463</v>
      </c>
      <c r="C8" s="7"/>
      <c r="D8" s="7" t="s">
        <v>493</v>
      </c>
      <c r="E8" s="7" t="s">
        <v>494</v>
      </c>
      <c r="F8" s="7" t="s">
        <v>495</v>
      </c>
      <c r="G8" s="7" t="s">
        <v>496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497</v>
      </c>
      <c r="B10" s="8" t="s">
        <v>498</v>
      </c>
      <c r="C10" s="8"/>
      <c r="D10" s="7" t="s">
        <v>390</v>
      </c>
      <c r="E10" s="11">
        <v>1</v>
      </c>
      <c r="F10" s="11">
        <v>885791.3</v>
      </c>
      <c r="G10" s="11">
        <v>885791.3</v>
      </c>
    </row>
    <row r="11" ht="25" customHeight="1">
      <c r="A11" s="16" t="s">
        <v>499</v>
      </c>
      <c r="B11" s="16"/>
      <c r="C11" s="16"/>
      <c r="D11" s="16"/>
      <c r="E11" s="13">
        <f>SUBTOTAL(9,E10:E10)</f>
      </c>
      <c r="F11" s="13" t="s">
        <v>334</v>
      </c>
      <c r="G11" s="13">
        <f>SUBTOTAL(9,G10:G10)</f>
      </c>
    </row>
    <row r="12" ht="20" customHeight="1">
      <c r="A12" s="7" t="s">
        <v>500</v>
      </c>
      <c r="B12" s="8" t="s">
        <v>501</v>
      </c>
      <c r="C12" s="8"/>
      <c r="D12" s="7" t="s">
        <v>502</v>
      </c>
      <c r="E12" s="11">
        <v>1</v>
      </c>
      <c r="F12" s="11">
        <v>14208.7</v>
      </c>
      <c r="G12" s="11">
        <v>14208.7</v>
      </c>
    </row>
    <row r="13" ht="25" customHeight="1">
      <c r="A13" s="16" t="s">
        <v>499</v>
      </c>
      <c r="B13" s="16"/>
      <c r="C13" s="16"/>
      <c r="D13" s="16"/>
      <c r="E13" s="13">
        <f>SUBTOTAL(9,E12:E12)</f>
      </c>
      <c r="F13" s="13" t="s">
        <v>334</v>
      </c>
      <c r="G13" s="13">
        <f>SUBTOTAL(9,G12:G12)</f>
      </c>
    </row>
    <row r="14" ht="25" customHeight="1">
      <c r="A14" s="16" t="s">
        <v>503</v>
      </c>
      <c r="B14" s="16"/>
      <c r="C14" s="16"/>
      <c r="D14" s="16"/>
      <c r="E14" s="16"/>
      <c r="F14" s="16"/>
      <c r="G14" s="13">
        <f>SUBTOTAL(9,G10:G13)</f>
      </c>
    </row>
    <row r="15" ht="25" customHeight="1">
</row>
    <row r="16" ht="20" customHeight="1">
      <c r="A16" s="14" t="s">
        <v>415</v>
      </c>
      <c r="B16" s="14"/>
      <c r="C16" s="15" t="s">
        <v>249</v>
      </c>
      <c r="D16" s="15"/>
      <c r="E16" s="15"/>
      <c r="F16" s="15"/>
      <c r="G16" s="15"/>
    </row>
    <row r="17" ht="20" customHeight="1">
      <c r="A17" s="14" t="s">
        <v>416</v>
      </c>
      <c r="B17" s="14"/>
      <c r="C17" s="15" t="s">
        <v>417</v>
      </c>
      <c r="D17" s="15"/>
      <c r="E17" s="15"/>
      <c r="F17" s="15"/>
      <c r="G17" s="15"/>
    </row>
    <row r="18" ht="25" customHeight="1">
      <c r="A18" s="14" t="s">
        <v>418</v>
      </c>
      <c r="B18" s="14"/>
      <c r="C18" s="15" t="s">
        <v>390</v>
      </c>
      <c r="D18" s="15"/>
      <c r="E18" s="15"/>
      <c r="F18" s="15"/>
      <c r="G18" s="15"/>
    </row>
    <row r="19" ht="15" customHeight="1">
</row>
    <row r="20" ht="25" customHeight="1">
      <c r="A20" s="3" t="s">
        <v>504</v>
      </c>
      <c r="B20" s="3"/>
      <c r="C20" s="3"/>
      <c r="D20" s="3"/>
      <c r="E20" s="3"/>
      <c r="F20" s="3"/>
      <c r="G20" s="3"/>
    </row>
    <row r="21" ht="15" customHeight="1">
</row>
    <row r="22" ht="50" customHeight="1">
      <c r="A22" s="7" t="s">
        <v>326</v>
      </c>
      <c r="B22" s="7" t="s">
        <v>463</v>
      </c>
      <c r="C22" s="7"/>
      <c r="D22" s="7" t="s">
        <v>493</v>
      </c>
      <c r="E22" s="7" t="s">
        <v>494</v>
      </c>
      <c r="F22" s="7" t="s">
        <v>495</v>
      </c>
      <c r="G22" s="7" t="s">
        <v>496</v>
      </c>
    </row>
    <row r="23" ht="15" customHeight="1">
      <c r="A23" s="7">
        <v>1</v>
      </c>
      <c r="B23" s="7">
        <v>2</v>
      </c>
      <c r="C23" s="7"/>
      <c r="D23" s="7">
        <v>3</v>
      </c>
      <c r="E23" s="7">
        <v>4</v>
      </c>
      <c r="F23" s="7">
        <v>5</v>
      </c>
      <c r="G23" s="7">
        <v>6</v>
      </c>
    </row>
    <row r="24" ht="40" customHeight="1">
      <c r="A24" s="7" t="s">
        <v>505</v>
      </c>
      <c r="B24" s="8" t="s">
        <v>506</v>
      </c>
      <c r="C24" s="8"/>
      <c r="D24" s="7" t="s">
        <v>390</v>
      </c>
      <c r="E24" s="11">
        <v>1</v>
      </c>
      <c r="F24" s="11">
        <v>26011.92</v>
      </c>
      <c r="G24" s="11">
        <v>26011.92</v>
      </c>
    </row>
    <row r="25" ht="25" customHeight="1">
      <c r="A25" s="16" t="s">
        <v>499</v>
      </c>
      <c r="B25" s="16"/>
      <c r="C25" s="16"/>
      <c r="D25" s="16"/>
      <c r="E25" s="13">
        <f>SUBTOTAL(9,E24:E24)</f>
      </c>
      <c r="F25" s="13" t="s">
        <v>334</v>
      </c>
      <c r="G25" s="13">
        <f>SUBTOTAL(9,G24:G24)</f>
      </c>
    </row>
    <row r="26" ht="40" customHeight="1">
      <c r="A26" s="7" t="s">
        <v>507</v>
      </c>
      <c r="B26" s="8" t="s">
        <v>508</v>
      </c>
      <c r="C26" s="8"/>
      <c r="D26" s="7" t="s">
        <v>502</v>
      </c>
      <c r="E26" s="11">
        <v>1</v>
      </c>
      <c r="F26" s="11">
        <v>7359.94</v>
      </c>
      <c r="G26" s="11">
        <v>7359.94</v>
      </c>
    </row>
    <row r="27" ht="25" customHeight="1">
      <c r="A27" s="16" t="s">
        <v>499</v>
      </c>
      <c r="B27" s="16"/>
      <c r="C27" s="16"/>
      <c r="D27" s="16"/>
      <c r="E27" s="13">
        <f>SUBTOTAL(9,E26:E26)</f>
      </c>
      <c r="F27" s="13" t="s">
        <v>334</v>
      </c>
      <c r="G27" s="13">
        <f>SUBTOTAL(9,G26:G26)</f>
      </c>
    </row>
    <row r="28" ht="25" customHeight="1">
      <c r="A28" s="16" t="s">
        <v>503</v>
      </c>
      <c r="B28" s="16"/>
      <c r="C28" s="16"/>
      <c r="D28" s="16"/>
      <c r="E28" s="16"/>
      <c r="F28" s="16"/>
      <c r="G28" s="13">
        <f>SUBTOTAL(9,G24:G27)</f>
      </c>
    </row>
    <row r="29" ht="25" customHeight="1">
</row>
    <row r="30" ht="20" customHeight="1">
      <c r="A30" s="14" t="s">
        <v>415</v>
      </c>
      <c r="B30" s="14"/>
      <c r="C30" s="15" t="s">
        <v>249</v>
      </c>
      <c r="D30" s="15"/>
      <c r="E30" s="15"/>
      <c r="F30" s="15"/>
      <c r="G30" s="15"/>
    </row>
    <row r="31" ht="20" customHeight="1">
      <c r="A31" s="14" t="s">
        <v>416</v>
      </c>
      <c r="B31" s="14"/>
      <c r="C31" s="15" t="s">
        <v>417</v>
      </c>
      <c r="D31" s="15"/>
      <c r="E31" s="15"/>
      <c r="F31" s="15"/>
      <c r="G31" s="15"/>
    </row>
    <row r="32" ht="25" customHeight="1">
      <c r="A32" s="14" t="s">
        <v>418</v>
      </c>
      <c r="B32" s="14"/>
      <c r="C32" s="15" t="s">
        <v>390</v>
      </c>
      <c r="D32" s="15"/>
      <c r="E32" s="15"/>
      <c r="F32" s="15"/>
      <c r="G32" s="15"/>
    </row>
    <row r="33" ht="15" customHeight="1">
</row>
    <row r="34" ht="25" customHeight="1">
      <c r="A34" s="3" t="s">
        <v>509</v>
      </c>
      <c r="B34" s="3"/>
      <c r="C34" s="3"/>
      <c r="D34" s="3"/>
      <c r="E34" s="3"/>
      <c r="F34" s="3"/>
      <c r="G34" s="3"/>
    </row>
    <row r="35" ht="15" customHeight="1">
</row>
    <row r="36" ht="50" customHeight="1">
      <c r="A36" s="7" t="s">
        <v>326</v>
      </c>
      <c r="B36" s="7" t="s">
        <v>463</v>
      </c>
      <c r="C36" s="7"/>
      <c r="D36" s="7" t="s">
        <v>493</v>
      </c>
      <c r="E36" s="7" t="s">
        <v>494</v>
      </c>
      <c r="F36" s="7" t="s">
        <v>495</v>
      </c>
      <c r="G36" s="7" t="s">
        <v>496</v>
      </c>
    </row>
    <row r="37" ht="15" customHeight="1">
      <c r="A37" s="7">
        <v>1</v>
      </c>
      <c r="B37" s="7">
        <v>2</v>
      </c>
      <c r="C37" s="7"/>
      <c r="D37" s="7">
        <v>3</v>
      </c>
      <c r="E37" s="7">
        <v>4</v>
      </c>
      <c r="F37" s="7">
        <v>5</v>
      </c>
      <c r="G37" s="7">
        <v>6</v>
      </c>
    </row>
    <row r="38" ht="40" customHeight="1">
      <c r="A38" s="7" t="s">
        <v>510</v>
      </c>
      <c r="B38" s="8" t="s">
        <v>511</v>
      </c>
      <c r="C38" s="8"/>
      <c r="D38" s="7" t="s">
        <v>502</v>
      </c>
      <c r="E38" s="11">
        <v>1</v>
      </c>
      <c r="F38" s="11">
        <v>28863.81</v>
      </c>
      <c r="G38" s="11">
        <v>28863.81</v>
      </c>
    </row>
    <row r="39" ht="25" customHeight="1">
      <c r="A39" s="16" t="s">
        <v>499</v>
      </c>
      <c r="B39" s="16"/>
      <c r="C39" s="16"/>
      <c r="D39" s="16"/>
      <c r="E39" s="13">
        <f>SUBTOTAL(9,E38:E38)</f>
      </c>
      <c r="F39" s="13" t="s">
        <v>334</v>
      </c>
      <c r="G39" s="13">
        <f>SUBTOTAL(9,G38:G38)</f>
      </c>
    </row>
    <row r="40" ht="40" customHeight="1">
      <c r="A40" s="7" t="s">
        <v>512</v>
      </c>
      <c r="B40" s="8" t="s">
        <v>513</v>
      </c>
      <c r="C40" s="8"/>
      <c r="D40" s="7" t="s">
        <v>502</v>
      </c>
      <c r="E40" s="11">
        <v>1</v>
      </c>
      <c r="F40" s="11">
        <v>33384.27</v>
      </c>
      <c r="G40" s="11">
        <v>33384.27</v>
      </c>
    </row>
    <row r="41" ht="25" customHeight="1">
      <c r="A41" s="16" t="s">
        <v>499</v>
      </c>
      <c r="B41" s="16"/>
      <c r="C41" s="16"/>
      <c r="D41" s="16"/>
      <c r="E41" s="13">
        <f>SUBTOTAL(9,E40:E40)</f>
      </c>
      <c r="F41" s="13" t="s">
        <v>334</v>
      </c>
      <c r="G41" s="13">
        <f>SUBTOTAL(9,G40:G40)</f>
      </c>
    </row>
    <row r="42" ht="25" customHeight="1">
      <c r="A42" s="16" t="s">
        <v>503</v>
      </c>
      <c r="B42" s="16"/>
      <c r="C42" s="16"/>
      <c r="D42" s="16"/>
      <c r="E42" s="16"/>
      <c r="F42" s="16"/>
      <c r="G42" s="13">
        <f>SUBTOTAL(9,G38:G41)</f>
      </c>
    </row>
    <row r="43" ht="25" customHeight="1">
</row>
    <row r="44" ht="20" customHeight="1">
      <c r="A44" s="14" t="s">
        <v>415</v>
      </c>
      <c r="B44" s="14"/>
      <c r="C44" s="15" t="s">
        <v>249</v>
      </c>
      <c r="D44" s="15"/>
      <c r="E44" s="15"/>
      <c r="F44" s="15"/>
      <c r="G44" s="15"/>
    </row>
    <row r="45" ht="20" customHeight="1">
      <c r="A45" s="14" t="s">
        <v>416</v>
      </c>
      <c r="B45" s="14"/>
      <c r="C45" s="15" t="s">
        <v>417</v>
      </c>
      <c r="D45" s="15"/>
      <c r="E45" s="15"/>
      <c r="F45" s="15"/>
      <c r="G45" s="15"/>
    </row>
    <row r="46" ht="25" customHeight="1">
      <c r="A46" s="14" t="s">
        <v>418</v>
      </c>
      <c r="B46" s="14"/>
      <c r="C46" s="15" t="s">
        <v>390</v>
      </c>
      <c r="D46" s="15"/>
      <c r="E46" s="15"/>
      <c r="F46" s="15"/>
      <c r="G46" s="15"/>
    </row>
    <row r="47" ht="15" customHeight="1">
</row>
    <row r="48" ht="25" customHeight="1">
      <c r="A48" s="3" t="s">
        <v>514</v>
      </c>
      <c r="B48" s="3"/>
      <c r="C48" s="3"/>
      <c r="D48" s="3"/>
      <c r="E48" s="3"/>
      <c r="F48" s="3"/>
      <c r="G48" s="3"/>
    </row>
    <row r="49" ht="15" customHeight="1">
</row>
    <row r="50" ht="50" customHeight="1">
      <c r="A50" s="7" t="s">
        <v>326</v>
      </c>
      <c r="B50" s="7" t="s">
        <v>463</v>
      </c>
      <c r="C50" s="7"/>
      <c r="D50" s="7" t="s">
        <v>493</v>
      </c>
      <c r="E50" s="7" t="s">
        <v>494</v>
      </c>
      <c r="F50" s="7" t="s">
        <v>495</v>
      </c>
      <c r="G50" s="7" t="s">
        <v>496</v>
      </c>
    </row>
    <row r="51" ht="15" customHeight="1">
      <c r="A51" s="7">
        <v>1</v>
      </c>
      <c r="B51" s="7">
        <v>2</v>
      </c>
      <c r="C51" s="7"/>
      <c r="D51" s="7">
        <v>3</v>
      </c>
      <c r="E51" s="7">
        <v>4</v>
      </c>
      <c r="F51" s="7">
        <v>5</v>
      </c>
      <c r="G51" s="7">
        <v>6</v>
      </c>
    </row>
    <row r="52" ht="40" customHeight="1">
      <c r="A52" s="7" t="s">
        <v>515</v>
      </c>
      <c r="B52" s="8" t="s">
        <v>516</v>
      </c>
      <c r="C52" s="8"/>
      <c r="D52" s="7" t="s">
        <v>390</v>
      </c>
      <c r="E52" s="11">
        <v>1</v>
      </c>
      <c r="F52" s="11">
        <v>42842.2</v>
      </c>
      <c r="G52" s="11">
        <v>42842.2</v>
      </c>
    </row>
    <row r="53" ht="25" customHeight="1">
      <c r="A53" s="16" t="s">
        <v>499</v>
      </c>
      <c r="B53" s="16"/>
      <c r="C53" s="16"/>
      <c r="D53" s="16"/>
      <c r="E53" s="13">
        <f>SUBTOTAL(9,E52:E52)</f>
      </c>
      <c r="F53" s="13" t="s">
        <v>334</v>
      </c>
      <c r="G53" s="13">
        <f>SUBTOTAL(9,G52:G52)</f>
      </c>
    </row>
    <row r="54" ht="40" customHeight="1">
      <c r="A54" s="7" t="s">
        <v>517</v>
      </c>
      <c r="B54" s="8" t="s">
        <v>518</v>
      </c>
      <c r="C54" s="8"/>
      <c r="D54" s="7" t="s">
        <v>390</v>
      </c>
      <c r="E54" s="11">
        <v>1</v>
      </c>
      <c r="F54" s="11">
        <v>45800</v>
      </c>
      <c r="G54" s="11">
        <v>45800</v>
      </c>
    </row>
    <row r="55" ht="25" customHeight="1">
      <c r="A55" s="16" t="s">
        <v>499</v>
      </c>
      <c r="B55" s="16"/>
      <c r="C55" s="16"/>
      <c r="D55" s="16"/>
      <c r="E55" s="13">
        <f>SUBTOTAL(9,E54:E54)</f>
      </c>
      <c r="F55" s="13" t="s">
        <v>334</v>
      </c>
      <c r="G55" s="13">
        <f>SUBTOTAL(9,G54:G54)</f>
      </c>
    </row>
    <row r="56" ht="40" customHeight="1">
      <c r="A56" s="7" t="s">
        <v>519</v>
      </c>
      <c r="B56" s="8" t="s">
        <v>520</v>
      </c>
      <c r="C56" s="8"/>
      <c r="D56" s="7" t="s">
        <v>390</v>
      </c>
      <c r="E56" s="11">
        <v>1</v>
      </c>
      <c r="F56" s="11">
        <v>53000</v>
      </c>
      <c r="G56" s="11">
        <v>53000</v>
      </c>
    </row>
    <row r="57" ht="25" customHeight="1">
      <c r="A57" s="16" t="s">
        <v>499</v>
      </c>
      <c r="B57" s="16"/>
      <c r="C57" s="16"/>
      <c r="D57" s="16"/>
      <c r="E57" s="13">
        <f>SUBTOTAL(9,E56:E56)</f>
      </c>
      <c r="F57" s="13" t="s">
        <v>334</v>
      </c>
      <c r="G57" s="13">
        <f>SUBTOTAL(9,G56:G56)</f>
      </c>
    </row>
    <row r="58" ht="40" customHeight="1">
      <c r="A58" s="7" t="s">
        <v>521</v>
      </c>
      <c r="B58" s="8" t="s">
        <v>522</v>
      </c>
      <c r="C58" s="8"/>
      <c r="D58" s="7" t="s">
        <v>502</v>
      </c>
      <c r="E58" s="11">
        <v>1</v>
      </c>
      <c r="F58" s="11">
        <v>72000</v>
      </c>
      <c r="G58" s="11">
        <v>72000</v>
      </c>
    </row>
    <row r="59" ht="25" customHeight="1">
      <c r="A59" s="16" t="s">
        <v>499</v>
      </c>
      <c r="B59" s="16"/>
      <c r="C59" s="16"/>
      <c r="D59" s="16"/>
      <c r="E59" s="13">
        <f>SUBTOTAL(9,E58:E58)</f>
      </c>
      <c r="F59" s="13" t="s">
        <v>334</v>
      </c>
      <c r="G59" s="13">
        <f>SUBTOTAL(9,G58:G58)</f>
      </c>
    </row>
    <row r="60" ht="40" customHeight="1">
      <c r="A60" s="7" t="s">
        <v>523</v>
      </c>
      <c r="B60" s="8" t="s">
        <v>522</v>
      </c>
      <c r="C60" s="8"/>
      <c r="D60" s="7" t="s">
        <v>502</v>
      </c>
      <c r="E60" s="11">
        <v>1</v>
      </c>
      <c r="F60" s="11">
        <v>11000</v>
      </c>
      <c r="G60" s="11">
        <v>11000</v>
      </c>
    </row>
    <row r="61" ht="25" customHeight="1">
      <c r="A61" s="16" t="s">
        <v>499</v>
      </c>
      <c r="B61" s="16"/>
      <c r="C61" s="16"/>
      <c r="D61" s="16"/>
      <c r="E61" s="13">
        <f>SUBTOTAL(9,E60:E60)</f>
      </c>
      <c r="F61" s="13" t="s">
        <v>334</v>
      </c>
      <c r="G61" s="13">
        <f>SUBTOTAL(9,G60:G60)</f>
      </c>
    </row>
    <row r="62" ht="40" customHeight="1">
      <c r="A62" s="7" t="s">
        <v>524</v>
      </c>
      <c r="B62" s="8" t="s">
        <v>522</v>
      </c>
      <c r="C62" s="8"/>
      <c r="D62" s="7" t="s">
        <v>502</v>
      </c>
      <c r="E62" s="11">
        <v>1</v>
      </c>
      <c r="F62" s="11">
        <v>12000</v>
      </c>
      <c r="G62" s="11">
        <v>12000</v>
      </c>
    </row>
    <row r="63" ht="25" customHeight="1">
      <c r="A63" s="16" t="s">
        <v>499</v>
      </c>
      <c r="B63" s="16"/>
      <c r="C63" s="16"/>
      <c r="D63" s="16"/>
      <c r="E63" s="13">
        <f>SUBTOTAL(9,E62:E62)</f>
      </c>
      <c r="F63" s="13" t="s">
        <v>334</v>
      </c>
      <c r="G63" s="13">
        <f>SUBTOTAL(9,G62:G62)</f>
      </c>
    </row>
    <row r="64" ht="25" customHeight="1">
      <c r="A64" s="16" t="s">
        <v>503</v>
      </c>
      <c r="B64" s="16"/>
      <c r="C64" s="16"/>
      <c r="D64" s="16"/>
      <c r="E64" s="16"/>
      <c r="F64" s="16"/>
      <c r="G64" s="13">
        <f>SUBTOTAL(9,G52:G63)</f>
      </c>
    </row>
    <row r="65" ht="25" customHeight="1">
</row>
    <row r="66" ht="20" customHeight="1">
      <c r="A66" s="14" t="s">
        <v>415</v>
      </c>
      <c r="B66" s="14"/>
      <c r="C66" s="15" t="s">
        <v>249</v>
      </c>
      <c r="D66" s="15"/>
      <c r="E66" s="15"/>
      <c r="F66" s="15"/>
      <c r="G66" s="15"/>
    </row>
    <row r="67" ht="20" customHeight="1">
      <c r="A67" s="14" t="s">
        <v>416</v>
      </c>
      <c r="B67" s="14"/>
      <c r="C67" s="15" t="s">
        <v>417</v>
      </c>
      <c r="D67" s="15"/>
      <c r="E67" s="15"/>
      <c r="F67" s="15"/>
      <c r="G67" s="15"/>
    </row>
    <row r="68" ht="25" customHeight="1">
      <c r="A68" s="14" t="s">
        <v>418</v>
      </c>
      <c r="B68" s="14"/>
      <c r="C68" s="15" t="s">
        <v>390</v>
      </c>
      <c r="D68" s="15"/>
      <c r="E68" s="15"/>
      <c r="F68" s="15"/>
      <c r="G68" s="15"/>
    </row>
    <row r="69" ht="15" customHeight="1">
</row>
    <row r="70" ht="25" customHeight="1">
      <c r="A70" s="3" t="s">
        <v>525</v>
      </c>
      <c r="B70" s="3"/>
      <c r="C70" s="3"/>
      <c r="D70" s="3"/>
      <c r="E70" s="3"/>
      <c r="F70" s="3"/>
      <c r="G70" s="3"/>
    </row>
    <row r="71" ht="15" customHeight="1">
</row>
    <row r="72" ht="50" customHeight="1">
      <c r="A72" s="7" t="s">
        <v>326</v>
      </c>
      <c r="B72" s="7" t="s">
        <v>463</v>
      </c>
      <c r="C72" s="7"/>
      <c r="D72" s="7" t="s">
        <v>493</v>
      </c>
      <c r="E72" s="7" t="s">
        <v>494</v>
      </c>
      <c r="F72" s="7" t="s">
        <v>495</v>
      </c>
      <c r="G72" s="7" t="s">
        <v>496</v>
      </c>
    </row>
    <row r="73" ht="15" customHeight="1">
      <c r="A73" s="7">
        <v>1</v>
      </c>
      <c r="B73" s="7">
        <v>2</v>
      </c>
      <c r="C73" s="7"/>
      <c r="D73" s="7">
        <v>3</v>
      </c>
      <c r="E73" s="7">
        <v>4</v>
      </c>
      <c r="F73" s="7">
        <v>5</v>
      </c>
      <c r="G73" s="7">
        <v>6</v>
      </c>
    </row>
    <row r="74" ht="40" customHeight="1">
      <c r="A74" s="7" t="s">
        <v>526</v>
      </c>
      <c r="B74" s="8" t="s">
        <v>527</v>
      </c>
      <c r="C74" s="8"/>
      <c r="D74" s="7" t="s">
        <v>390</v>
      </c>
      <c r="E74" s="11">
        <v>1</v>
      </c>
      <c r="F74" s="11">
        <v>4626.5</v>
      </c>
      <c r="G74" s="11">
        <v>4626.5</v>
      </c>
    </row>
    <row r="75" ht="25" customHeight="1">
      <c r="A75" s="16" t="s">
        <v>499</v>
      </c>
      <c r="B75" s="16"/>
      <c r="C75" s="16"/>
      <c r="D75" s="16"/>
      <c r="E75" s="13">
        <f>SUBTOTAL(9,E74:E74)</f>
      </c>
      <c r="F75" s="13" t="s">
        <v>334</v>
      </c>
      <c r="G75" s="13">
        <f>SUBTOTAL(9,G74:G74)</f>
      </c>
    </row>
    <row r="76" ht="40" customHeight="1">
      <c r="A76" s="7" t="s">
        <v>528</v>
      </c>
      <c r="B76" s="8" t="s">
        <v>529</v>
      </c>
      <c r="C76" s="8"/>
      <c r="D76" s="7" t="s">
        <v>390</v>
      </c>
      <c r="E76" s="11">
        <v>1</v>
      </c>
      <c r="F76" s="11">
        <v>25000</v>
      </c>
      <c r="G76" s="11">
        <v>25000</v>
      </c>
    </row>
    <row r="77" ht="25" customHeight="1">
      <c r="A77" s="16" t="s">
        <v>499</v>
      </c>
      <c r="B77" s="16"/>
      <c r="C77" s="16"/>
      <c r="D77" s="16"/>
      <c r="E77" s="13">
        <f>SUBTOTAL(9,E76:E76)</f>
      </c>
      <c r="F77" s="13" t="s">
        <v>334</v>
      </c>
      <c r="G77" s="13">
        <f>SUBTOTAL(9,G76:G76)</f>
      </c>
    </row>
    <row r="78" ht="40" customHeight="1">
      <c r="A78" s="7" t="s">
        <v>530</v>
      </c>
      <c r="B78" s="8" t="s">
        <v>531</v>
      </c>
      <c r="C78" s="8"/>
      <c r="D78" s="7" t="s">
        <v>502</v>
      </c>
      <c r="E78" s="11">
        <v>1</v>
      </c>
      <c r="F78" s="11">
        <v>442723.34</v>
      </c>
      <c r="G78" s="11">
        <v>442723.34</v>
      </c>
    </row>
    <row r="79" ht="25" customHeight="1">
      <c r="A79" s="16" t="s">
        <v>499</v>
      </c>
      <c r="B79" s="16"/>
      <c r="C79" s="16"/>
      <c r="D79" s="16"/>
      <c r="E79" s="13">
        <f>SUBTOTAL(9,E78:E78)</f>
      </c>
      <c r="F79" s="13" t="s">
        <v>334</v>
      </c>
      <c r="G79" s="13">
        <f>SUBTOTAL(9,G78:G78)</f>
      </c>
    </row>
    <row r="80" ht="40" customHeight="1">
      <c r="A80" s="7" t="s">
        <v>532</v>
      </c>
      <c r="B80" s="8" t="s">
        <v>533</v>
      </c>
      <c r="C80" s="8"/>
      <c r="D80" s="7" t="s">
        <v>390</v>
      </c>
      <c r="E80" s="11">
        <v>1</v>
      </c>
      <c r="F80" s="11">
        <v>1067.3</v>
      </c>
      <c r="G80" s="11">
        <v>1067.3</v>
      </c>
    </row>
    <row r="81" ht="25" customHeight="1">
      <c r="A81" s="16" t="s">
        <v>499</v>
      </c>
      <c r="B81" s="16"/>
      <c r="C81" s="16"/>
      <c r="D81" s="16"/>
      <c r="E81" s="13">
        <f>SUBTOTAL(9,E80:E80)</f>
      </c>
      <c r="F81" s="13" t="s">
        <v>334</v>
      </c>
      <c r="G81" s="13">
        <f>SUBTOTAL(9,G80:G80)</f>
      </c>
    </row>
    <row r="82" ht="40" customHeight="1">
      <c r="A82" s="7" t="s">
        <v>534</v>
      </c>
      <c r="B82" s="8" t="s">
        <v>535</v>
      </c>
      <c r="C82" s="8"/>
      <c r="D82" s="7" t="s">
        <v>502</v>
      </c>
      <c r="E82" s="11">
        <v>1</v>
      </c>
      <c r="F82" s="11">
        <v>32499.6</v>
      </c>
      <c r="G82" s="11">
        <v>32499.6</v>
      </c>
    </row>
    <row r="83" ht="25" customHeight="1">
      <c r="A83" s="16" t="s">
        <v>499</v>
      </c>
      <c r="B83" s="16"/>
      <c r="C83" s="16"/>
      <c r="D83" s="16"/>
      <c r="E83" s="13">
        <f>SUBTOTAL(9,E82:E82)</f>
      </c>
      <c r="F83" s="13" t="s">
        <v>334</v>
      </c>
      <c r="G83" s="13">
        <f>SUBTOTAL(9,G82:G82)</f>
      </c>
    </row>
    <row r="84" ht="25" customHeight="1">
      <c r="A84" s="16" t="s">
        <v>503</v>
      </c>
      <c r="B84" s="16"/>
      <c r="C84" s="16"/>
      <c r="D84" s="16"/>
      <c r="E84" s="16"/>
      <c r="F84" s="16"/>
      <c r="G84" s="13">
        <f>SUBTOTAL(9,G74:G83)</f>
      </c>
    </row>
    <row r="85" ht="25" customHeight="1">
</row>
    <row r="86" ht="20" customHeight="1">
      <c r="A86" s="14" t="s">
        <v>415</v>
      </c>
      <c r="B86" s="14"/>
      <c r="C86" s="15" t="s">
        <v>249</v>
      </c>
      <c r="D86" s="15"/>
      <c r="E86" s="15"/>
      <c r="F86" s="15"/>
      <c r="G86" s="15"/>
    </row>
    <row r="87" ht="20" customHeight="1">
      <c r="A87" s="14" t="s">
        <v>416</v>
      </c>
      <c r="B87" s="14"/>
      <c r="C87" s="15" t="s">
        <v>417</v>
      </c>
      <c r="D87" s="15"/>
      <c r="E87" s="15"/>
      <c r="F87" s="15"/>
      <c r="G87" s="15"/>
    </row>
    <row r="88" ht="25" customHeight="1">
      <c r="A88" s="14" t="s">
        <v>418</v>
      </c>
      <c r="B88" s="14"/>
      <c r="C88" s="15" t="s">
        <v>390</v>
      </c>
      <c r="D88" s="15"/>
      <c r="E88" s="15"/>
      <c r="F88" s="15"/>
      <c r="G88" s="15"/>
    </row>
    <row r="89" ht="15" customHeight="1">
</row>
    <row r="90" ht="25" customHeight="1">
      <c r="A90" s="3" t="s">
        <v>492</v>
      </c>
      <c r="B90" s="3"/>
      <c r="C90" s="3"/>
      <c r="D90" s="3"/>
      <c r="E90" s="3"/>
      <c r="F90" s="3"/>
      <c r="G90" s="3"/>
    </row>
    <row r="91" ht="15" customHeight="1">
</row>
    <row r="92" ht="50" customHeight="1">
      <c r="A92" s="7" t="s">
        <v>326</v>
      </c>
      <c r="B92" s="7" t="s">
        <v>463</v>
      </c>
      <c r="C92" s="7"/>
      <c r="D92" s="7" t="s">
        <v>493</v>
      </c>
      <c r="E92" s="7" t="s">
        <v>494</v>
      </c>
      <c r="F92" s="7" t="s">
        <v>495</v>
      </c>
      <c r="G92" s="7" t="s">
        <v>496</v>
      </c>
    </row>
    <row r="93" ht="15" customHeight="1">
      <c r="A93" s="7">
        <v>1</v>
      </c>
      <c r="B93" s="7">
        <v>2</v>
      </c>
      <c r="C93" s="7"/>
      <c r="D93" s="7">
        <v>3</v>
      </c>
      <c r="E93" s="7">
        <v>4</v>
      </c>
      <c r="F93" s="7">
        <v>5</v>
      </c>
      <c r="G93" s="7">
        <v>6</v>
      </c>
    </row>
    <row r="94" ht="40" customHeight="1">
      <c r="A94" s="7" t="s">
        <v>536</v>
      </c>
      <c r="B94" s="8" t="s">
        <v>537</v>
      </c>
      <c r="C94" s="8"/>
      <c r="D94" s="7" t="s">
        <v>390</v>
      </c>
      <c r="E94" s="11">
        <v>1</v>
      </c>
      <c r="F94" s="11">
        <v>10170.6</v>
      </c>
      <c r="G94" s="11">
        <v>10170.6</v>
      </c>
    </row>
    <row r="95" ht="25" customHeight="1">
      <c r="A95" s="16" t="s">
        <v>499</v>
      </c>
      <c r="B95" s="16"/>
      <c r="C95" s="16"/>
      <c r="D95" s="16"/>
      <c r="E95" s="13">
        <f>SUBTOTAL(9,E94:E94)</f>
      </c>
      <c r="F95" s="13" t="s">
        <v>334</v>
      </c>
      <c r="G95" s="13">
        <f>SUBTOTAL(9,G94:G94)</f>
      </c>
    </row>
    <row r="96" ht="40" customHeight="1">
      <c r="A96" s="7" t="s">
        <v>538</v>
      </c>
      <c r="B96" s="8" t="s">
        <v>539</v>
      </c>
      <c r="C96" s="8"/>
      <c r="D96" s="7" t="s">
        <v>390</v>
      </c>
      <c r="E96" s="11">
        <v>1</v>
      </c>
      <c r="F96" s="11">
        <v>39870.96</v>
      </c>
      <c r="G96" s="11">
        <v>39870.96</v>
      </c>
    </row>
    <row r="97" ht="25" customHeight="1">
      <c r="A97" s="16" t="s">
        <v>499</v>
      </c>
      <c r="B97" s="16"/>
      <c r="C97" s="16"/>
      <c r="D97" s="16"/>
      <c r="E97" s="13">
        <f>SUBTOTAL(9,E96:E96)</f>
      </c>
      <c r="F97" s="13" t="s">
        <v>334</v>
      </c>
      <c r="G97" s="13">
        <f>SUBTOTAL(9,G96:G96)</f>
      </c>
    </row>
    <row r="98" ht="40" customHeight="1">
      <c r="A98" s="7" t="s">
        <v>540</v>
      </c>
      <c r="B98" s="8" t="s">
        <v>541</v>
      </c>
      <c r="C98" s="8"/>
      <c r="D98" s="7" t="s">
        <v>502</v>
      </c>
      <c r="E98" s="11">
        <v>1</v>
      </c>
      <c r="F98" s="11">
        <v>289335.5</v>
      </c>
      <c r="G98" s="11">
        <v>289335.5</v>
      </c>
    </row>
    <row r="99" ht="25" customHeight="1">
      <c r="A99" s="16" t="s">
        <v>499</v>
      </c>
      <c r="B99" s="16"/>
      <c r="C99" s="16"/>
      <c r="D99" s="16"/>
      <c r="E99" s="13">
        <f>SUBTOTAL(9,E98:E98)</f>
      </c>
      <c r="F99" s="13" t="s">
        <v>334</v>
      </c>
      <c r="G99" s="13">
        <f>SUBTOTAL(9,G98:G98)</f>
      </c>
    </row>
    <row r="100" ht="25" customHeight="1">
      <c r="A100" s="16" t="s">
        <v>503</v>
      </c>
      <c r="B100" s="16"/>
      <c r="C100" s="16"/>
      <c r="D100" s="16"/>
      <c r="E100" s="16"/>
      <c r="F100" s="16"/>
      <c r="G100" s="13">
        <f>SUBTOTAL(9,G94:G99)</f>
      </c>
    </row>
    <row r="101" ht="25" customHeight="1">
</row>
    <row r="102" ht="20" customHeight="1">
      <c r="A102" s="14" t="s">
        <v>415</v>
      </c>
      <c r="B102" s="14"/>
      <c r="C102" s="15" t="s">
        <v>297</v>
      </c>
      <c r="D102" s="15"/>
      <c r="E102" s="15"/>
      <c r="F102" s="15"/>
      <c r="G102" s="15"/>
    </row>
    <row r="103" ht="20" customHeight="1">
      <c r="A103" s="14" t="s">
        <v>416</v>
      </c>
      <c r="B103" s="14"/>
      <c r="C103" s="15" t="s">
        <v>417</v>
      </c>
      <c r="D103" s="15"/>
      <c r="E103" s="15"/>
      <c r="F103" s="15"/>
      <c r="G103" s="15"/>
    </row>
    <row r="104" ht="25" customHeight="1">
      <c r="A104" s="14" t="s">
        <v>418</v>
      </c>
      <c r="B104" s="14"/>
      <c r="C104" s="15" t="s">
        <v>390</v>
      </c>
      <c r="D104" s="15"/>
      <c r="E104" s="15"/>
      <c r="F104" s="15"/>
      <c r="G104" s="15"/>
    </row>
    <row r="105" ht="15" customHeight="1">
</row>
    <row r="106" ht="25" customHeight="1">
      <c r="A106" s="3" t="s">
        <v>509</v>
      </c>
      <c r="B106" s="3"/>
      <c r="C106" s="3"/>
      <c r="D106" s="3"/>
      <c r="E106" s="3"/>
      <c r="F106" s="3"/>
      <c r="G106" s="3"/>
    </row>
    <row r="107" ht="15" customHeight="1">
</row>
    <row r="108" ht="50" customHeight="1">
      <c r="A108" s="7" t="s">
        <v>326</v>
      </c>
      <c r="B108" s="7" t="s">
        <v>463</v>
      </c>
      <c r="C108" s="7"/>
      <c r="D108" s="7" t="s">
        <v>493</v>
      </c>
      <c r="E108" s="7" t="s">
        <v>494</v>
      </c>
      <c r="F108" s="7" t="s">
        <v>495</v>
      </c>
      <c r="G108" s="7" t="s">
        <v>496</v>
      </c>
    </row>
    <row r="109" ht="15" customHeight="1">
      <c r="A109" s="7">
        <v>1</v>
      </c>
      <c r="B109" s="7">
        <v>2</v>
      </c>
      <c r="C109" s="7"/>
      <c r="D109" s="7">
        <v>3</v>
      </c>
      <c r="E109" s="7">
        <v>4</v>
      </c>
      <c r="F109" s="7">
        <v>5</v>
      </c>
      <c r="G109" s="7">
        <v>6</v>
      </c>
    </row>
    <row r="110" ht="40" customHeight="1">
      <c r="A110" s="7" t="s">
        <v>542</v>
      </c>
      <c r="B110" s="8" t="s">
        <v>543</v>
      </c>
      <c r="C110" s="8"/>
      <c r="D110" s="7" t="s">
        <v>390</v>
      </c>
      <c r="E110" s="11">
        <v>1</v>
      </c>
      <c r="F110" s="11">
        <v>21460.22</v>
      </c>
      <c r="G110" s="11">
        <v>21460.22</v>
      </c>
    </row>
    <row r="111" ht="25" customHeight="1">
      <c r="A111" s="16" t="s">
        <v>499</v>
      </c>
      <c r="B111" s="16"/>
      <c r="C111" s="16"/>
      <c r="D111" s="16"/>
      <c r="E111" s="13">
        <f>SUBTOTAL(9,E110:E110)</f>
      </c>
      <c r="F111" s="13" t="s">
        <v>334</v>
      </c>
      <c r="G111" s="13">
        <f>SUBTOTAL(9,G110:G110)</f>
      </c>
    </row>
    <row r="112" ht="40" customHeight="1">
      <c r="A112" s="7" t="s">
        <v>544</v>
      </c>
      <c r="B112" s="8" t="s">
        <v>545</v>
      </c>
      <c r="C112" s="8"/>
      <c r="D112" s="7" t="s">
        <v>502</v>
      </c>
      <c r="E112" s="11">
        <v>1</v>
      </c>
      <c r="F112" s="11">
        <v>489770.1</v>
      </c>
      <c r="G112" s="11">
        <v>489770.1</v>
      </c>
    </row>
    <row r="113" ht="25" customHeight="1">
      <c r="A113" s="16" t="s">
        <v>499</v>
      </c>
      <c r="B113" s="16"/>
      <c r="C113" s="16"/>
      <c r="D113" s="16"/>
      <c r="E113" s="13">
        <f>SUBTOTAL(9,E112:E112)</f>
      </c>
      <c r="F113" s="13" t="s">
        <v>334</v>
      </c>
      <c r="G113" s="13">
        <f>SUBTOTAL(9,G112:G112)</f>
      </c>
    </row>
    <row r="114" ht="25" customHeight="1">
      <c r="A114" s="16" t="s">
        <v>503</v>
      </c>
      <c r="B114" s="16"/>
      <c r="C114" s="16"/>
      <c r="D114" s="16"/>
      <c r="E114" s="16"/>
      <c r="F114" s="16"/>
      <c r="G114" s="13">
        <f>SUBTOTAL(9,G110:G113)</f>
      </c>
    </row>
    <row r="115" ht="25" customHeight="1">
</row>
    <row r="116" ht="20" customHeight="1">
      <c r="A116" s="14" t="s">
        <v>415</v>
      </c>
      <c r="B116" s="14"/>
      <c r="C116" s="15" t="s">
        <v>249</v>
      </c>
      <c r="D116" s="15"/>
      <c r="E116" s="15"/>
      <c r="F116" s="15"/>
      <c r="G116" s="15"/>
    </row>
    <row r="117" ht="20" customHeight="1">
      <c r="A117" s="14" t="s">
        <v>416</v>
      </c>
      <c r="B117" s="14"/>
      <c r="C117" s="15" t="s">
        <v>491</v>
      </c>
      <c r="D117" s="15"/>
      <c r="E117" s="15"/>
      <c r="F117" s="15"/>
      <c r="G117" s="15"/>
    </row>
    <row r="118" ht="25" customHeight="1">
      <c r="A118" s="14" t="s">
        <v>418</v>
      </c>
      <c r="B118" s="14"/>
      <c r="C118" s="15" t="s">
        <v>393</v>
      </c>
      <c r="D118" s="15"/>
      <c r="E118" s="15"/>
      <c r="F118" s="15"/>
      <c r="G118" s="15"/>
    </row>
    <row r="119" ht="15" customHeight="1">
</row>
    <row r="120" ht="25" customHeight="1">
      <c r="A120" s="3" t="s">
        <v>492</v>
      </c>
      <c r="B120" s="3"/>
      <c r="C120" s="3"/>
      <c r="D120" s="3"/>
      <c r="E120" s="3"/>
      <c r="F120" s="3"/>
      <c r="G120" s="3"/>
    </row>
    <row r="121" ht="15" customHeight="1">
</row>
    <row r="122" ht="50" customHeight="1">
      <c r="A122" s="7" t="s">
        <v>326</v>
      </c>
      <c r="B122" s="7" t="s">
        <v>463</v>
      </c>
      <c r="C122" s="7"/>
      <c r="D122" s="7" t="s">
        <v>493</v>
      </c>
      <c r="E122" s="7" t="s">
        <v>494</v>
      </c>
      <c r="F122" s="7" t="s">
        <v>495</v>
      </c>
      <c r="G122" s="7" t="s">
        <v>496</v>
      </c>
    </row>
    <row r="123" ht="15" customHeight="1">
      <c r="A123" s="7">
        <v>1</v>
      </c>
      <c r="B123" s="7">
        <v>2</v>
      </c>
      <c r="C123" s="7"/>
      <c r="D123" s="7">
        <v>3</v>
      </c>
      <c r="E123" s="7">
        <v>4</v>
      </c>
      <c r="F123" s="7">
        <v>5</v>
      </c>
      <c r="G123" s="7">
        <v>6</v>
      </c>
    </row>
    <row r="124" ht="20" customHeight="1">
      <c r="A124" s="7" t="s">
        <v>546</v>
      </c>
      <c r="B124" s="8" t="s">
        <v>547</v>
      </c>
      <c r="C124" s="8"/>
      <c r="D124" s="7" t="s">
        <v>61</v>
      </c>
      <c r="E124" s="11">
        <v>1</v>
      </c>
      <c r="F124" s="11">
        <v>900000</v>
      </c>
      <c r="G124" s="11">
        <v>900000</v>
      </c>
    </row>
    <row r="125" ht="25" customHeight="1">
      <c r="A125" s="16" t="s">
        <v>499</v>
      </c>
      <c r="B125" s="16"/>
      <c r="C125" s="16"/>
      <c r="D125" s="16"/>
      <c r="E125" s="13">
        <f>SUBTOTAL(9,E124:E124)</f>
      </c>
      <c r="F125" s="13" t="s">
        <v>334</v>
      </c>
      <c r="G125" s="13">
        <f>SUBTOTAL(9,G124:G124)</f>
      </c>
    </row>
    <row r="126" ht="25" customHeight="1">
      <c r="A126" s="16" t="s">
        <v>503</v>
      </c>
      <c r="B126" s="16"/>
      <c r="C126" s="16"/>
      <c r="D126" s="16"/>
      <c r="E126" s="16"/>
      <c r="F126" s="16"/>
      <c r="G126" s="13">
        <f>SUBTOTAL(9,G124:G125)</f>
      </c>
    </row>
    <row r="127" ht="25" customHeight="1">
</row>
    <row r="128" ht="20" customHeight="1">
      <c r="A128" s="14" t="s">
        <v>415</v>
      </c>
      <c r="B128" s="14"/>
      <c r="C128" s="15" t="s">
        <v>249</v>
      </c>
      <c r="D128" s="15"/>
      <c r="E128" s="15"/>
      <c r="F128" s="15"/>
      <c r="G128" s="15"/>
    </row>
    <row r="129" ht="20" customHeight="1">
      <c r="A129" s="14" t="s">
        <v>416</v>
      </c>
      <c r="B129" s="14"/>
      <c r="C129" s="15" t="s">
        <v>417</v>
      </c>
      <c r="D129" s="15"/>
      <c r="E129" s="15"/>
      <c r="F129" s="15"/>
      <c r="G129" s="15"/>
    </row>
    <row r="130" ht="25" customHeight="1">
      <c r="A130" s="14" t="s">
        <v>418</v>
      </c>
      <c r="B130" s="14"/>
      <c r="C130" s="15" t="s">
        <v>393</v>
      </c>
      <c r="D130" s="15"/>
      <c r="E130" s="15"/>
      <c r="F130" s="15"/>
      <c r="G130" s="15"/>
    </row>
    <row r="131" ht="15" customHeight="1">
</row>
    <row r="132" ht="25" customHeight="1">
      <c r="A132" s="3" t="s">
        <v>514</v>
      </c>
      <c r="B132" s="3"/>
      <c r="C132" s="3"/>
      <c r="D132" s="3"/>
      <c r="E132" s="3"/>
      <c r="F132" s="3"/>
      <c r="G132" s="3"/>
    </row>
    <row r="133" ht="15" customHeight="1">
</row>
    <row r="134" ht="50" customHeight="1">
      <c r="A134" s="7" t="s">
        <v>326</v>
      </c>
      <c r="B134" s="7" t="s">
        <v>463</v>
      </c>
      <c r="C134" s="7"/>
      <c r="D134" s="7" t="s">
        <v>493</v>
      </c>
      <c r="E134" s="7" t="s">
        <v>494</v>
      </c>
      <c r="F134" s="7" t="s">
        <v>495</v>
      </c>
      <c r="G134" s="7" t="s">
        <v>496</v>
      </c>
    </row>
    <row r="135" ht="15" customHeight="1">
      <c r="A135" s="7">
        <v>1</v>
      </c>
      <c r="B135" s="7">
        <v>2</v>
      </c>
      <c r="C135" s="7"/>
      <c r="D135" s="7">
        <v>3</v>
      </c>
      <c r="E135" s="7">
        <v>4</v>
      </c>
      <c r="F135" s="7">
        <v>5</v>
      </c>
      <c r="G135" s="7">
        <v>6</v>
      </c>
    </row>
    <row r="136" ht="40" customHeight="1">
      <c r="A136" s="7" t="s">
        <v>548</v>
      </c>
      <c r="B136" s="8" t="s">
        <v>549</v>
      </c>
      <c r="C136" s="8"/>
      <c r="D136" s="7" t="s">
        <v>61</v>
      </c>
      <c r="E136" s="11">
        <v>1</v>
      </c>
      <c r="F136" s="11">
        <v>125000</v>
      </c>
      <c r="G136" s="11">
        <v>125000</v>
      </c>
    </row>
    <row r="137" ht="25" customHeight="1">
      <c r="A137" s="16" t="s">
        <v>499</v>
      </c>
      <c r="B137" s="16"/>
      <c r="C137" s="16"/>
      <c r="D137" s="16"/>
      <c r="E137" s="13">
        <f>SUBTOTAL(9,E136:E136)</f>
      </c>
      <c r="F137" s="13" t="s">
        <v>334</v>
      </c>
      <c r="G137" s="13">
        <f>SUBTOTAL(9,G136:G136)</f>
      </c>
    </row>
    <row r="138" ht="40" customHeight="1">
      <c r="A138" s="7" t="s">
        <v>550</v>
      </c>
      <c r="B138" s="8" t="s">
        <v>551</v>
      </c>
      <c r="C138" s="8"/>
      <c r="D138" s="7" t="s">
        <v>61</v>
      </c>
      <c r="E138" s="11">
        <v>1</v>
      </c>
      <c r="F138" s="11">
        <v>56800</v>
      </c>
      <c r="G138" s="11">
        <v>56800</v>
      </c>
    </row>
    <row r="139" ht="25" customHeight="1">
      <c r="A139" s="16" t="s">
        <v>499</v>
      </c>
      <c r="B139" s="16"/>
      <c r="C139" s="16"/>
      <c r="D139" s="16"/>
      <c r="E139" s="13">
        <f>SUBTOTAL(9,E138:E138)</f>
      </c>
      <c r="F139" s="13" t="s">
        <v>334</v>
      </c>
      <c r="G139" s="13">
        <f>SUBTOTAL(9,G138:G138)</f>
      </c>
    </row>
    <row r="140" ht="25" customHeight="1">
      <c r="A140" s="16" t="s">
        <v>503</v>
      </c>
      <c r="B140" s="16"/>
      <c r="C140" s="16"/>
      <c r="D140" s="16"/>
      <c r="E140" s="16"/>
      <c r="F140" s="16"/>
      <c r="G140" s="13">
        <f>SUBTOTAL(9,G136:G139)</f>
      </c>
    </row>
    <row r="141" ht="25" customHeight="1">
</row>
    <row r="142" ht="20" customHeight="1">
      <c r="A142" s="14" t="s">
        <v>415</v>
      </c>
      <c r="B142" s="14"/>
      <c r="C142" s="15" t="s">
        <v>249</v>
      </c>
      <c r="D142" s="15"/>
      <c r="E142" s="15"/>
      <c r="F142" s="15"/>
      <c r="G142" s="15"/>
    </row>
    <row r="143" ht="20" customHeight="1">
      <c r="A143" s="14" t="s">
        <v>416</v>
      </c>
      <c r="B143" s="14"/>
      <c r="C143" s="15" t="s">
        <v>417</v>
      </c>
      <c r="D143" s="15"/>
      <c r="E143" s="15"/>
      <c r="F143" s="15"/>
      <c r="G143" s="15"/>
    </row>
    <row r="144" ht="25" customHeight="1">
      <c r="A144" s="14" t="s">
        <v>418</v>
      </c>
      <c r="B144" s="14"/>
      <c r="C144" s="15" t="s">
        <v>393</v>
      </c>
      <c r="D144" s="15"/>
      <c r="E144" s="15"/>
      <c r="F144" s="15"/>
      <c r="G144" s="15"/>
    </row>
    <row r="145" ht="15" customHeight="1">
</row>
    <row r="146" ht="25" customHeight="1">
      <c r="A146" s="3" t="s">
        <v>525</v>
      </c>
      <c r="B146" s="3"/>
      <c r="C146" s="3"/>
      <c r="D146" s="3"/>
      <c r="E146" s="3"/>
      <c r="F146" s="3"/>
      <c r="G146" s="3"/>
    </row>
    <row r="147" ht="15" customHeight="1">
</row>
    <row r="148" ht="50" customHeight="1">
      <c r="A148" s="7" t="s">
        <v>326</v>
      </c>
      <c r="B148" s="7" t="s">
        <v>463</v>
      </c>
      <c r="C148" s="7"/>
      <c r="D148" s="7" t="s">
        <v>493</v>
      </c>
      <c r="E148" s="7" t="s">
        <v>494</v>
      </c>
      <c r="F148" s="7" t="s">
        <v>495</v>
      </c>
      <c r="G148" s="7" t="s">
        <v>496</v>
      </c>
    </row>
    <row r="149" ht="15" customHeight="1">
      <c r="A149" s="7">
        <v>1</v>
      </c>
      <c r="B149" s="7">
        <v>2</v>
      </c>
      <c r="C149" s="7"/>
      <c r="D149" s="7">
        <v>3</v>
      </c>
      <c r="E149" s="7">
        <v>4</v>
      </c>
      <c r="F149" s="7">
        <v>5</v>
      </c>
      <c r="G149" s="7">
        <v>6</v>
      </c>
    </row>
    <row r="150" ht="40" customHeight="1">
      <c r="A150" s="7" t="s">
        <v>552</v>
      </c>
      <c r="B150" s="8" t="s">
        <v>553</v>
      </c>
      <c r="C150" s="8"/>
      <c r="D150" s="7" t="s">
        <v>61</v>
      </c>
      <c r="E150" s="11">
        <v>1</v>
      </c>
      <c r="F150" s="11">
        <v>25000</v>
      </c>
      <c r="G150" s="11">
        <v>25000</v>
      </c>
    </row>
    <row r="151" ht="25" customHeight="1">
      <c r="A151" s="16" t="s">
        <v>499</v>
      </c>
      <c r="B151" s="16"/>
      <c r="C151" s="16"/>
      <c r="D151" s="16"/>
      <c r="E151" s="13">
        <f>SUBTOTAL(9,E150:E150)</f>
      </c>
      <c r="F151" s="13" t="s">
        <v>334</v>
      </c>
      <c r="G151" s="13">
        <f>SUBTOTAL(9,G150:G150)</f>
      </c>
    </row>
    <row r="152" ht="40" customHeight="1">
      <c r="A152" s="7" t="s">
        <v>554</v>
      </c>
      <c r="B152" s="8" t="s">
        <v>555</v>
      </c>
      <c r="C152" s="8"/>
      <c r="D152" s="7" t="s">
        <v>61</v>
      </c>
      <c r="E152" s="11">
        <v>1</v>
      </c>
      <c r="F152" s="11">
        <v>718100</v>
      </c>
      <c r="G152" s="11">
        <v>718100</v>
      </c>
    </row>
    <row r="153" ht="25" customHeight="1">
      <c r="A153" s="16" t="s">
        <v>499</v>
      </c>
      <c r="B153" s="16"/>
      <c r="C153" s="16"/>
      <c r="D153" s="16"/>
      <c r="E153" s="13">
        <f>SUBTOTAL(9,E152:E152)</f>
      </c>
      <c r="F153" s="13" t="s">
        <v>334</v>
      </c>
      <c r="G153" s="13">
        <f>SUBTOTAL(9,G152:G152)</f>
      </c>
    </row>
    <row r="154" ht="40" customHeight="1">
      <c r="A154" s="7" t="s">
        <v>556</v>
      </c>
      <c r="B154" s="8" t="s">
        <v>557</v>
      </c>
      <c r="C154" s="8"/>
      <c r="D154" s="7" t="s">
        <v>61</v>
      </c>
      <c r="E154" s="11">
        <v>1</v>
      </c>
      <c r="F154" s="11">
        <v>98400</v>
      </c>
      <c r="G154" s="11">
        <v>98400</v>
      </c>
    </row>
    <row r="155" ht="25" customHeight="1">
      <c r="A155" s="16" t="s">
        <v>499</v>
      </c>
      <c r="B155" s="16"/>
      <c r="C155" s="16"/>
      <c r="D155" s="16"/>
      <c r="E155" s="13">
        <f>SUBTOTAL(9,E154:E154)</f>
      </c>
      <c r="F155" s="13" t="s">
        <v>334</v>
      </c>
      <c r="G155" s="13">
        <f>SUBTOTAL(9,G154:G154)</f>
      </c>
    </row>
    <row r="156" ht="25" customHeight="1">
      <c r="A156" s="16" t="s">
        <v>503</v>
      </c>
      <c r="B156" s="16"/>
      <c r="C156" s="16"/>
      <c r="D156" s="16"/>
      <c r="E156" s="16"/>
      <c r="F156" s="16"/>
      <c r="G156" s="13">
        <f>SUBTOTAL(9,G150:G155)</f>
      </c>
    </row>
    <row r="157" ht="25" customHeight="1">
</row>
    <row r="158" ht="20" customHeight="1">
      <c r="A158" s="14" t="s">
        <v>415</v>
      </c>
      <c r="B158" s="14"/>
      <c r="C158" s="15" t="s">
        <v>297</v>
      </c>
      <c r="D158" s="15"/>
      <c r="E158" s="15"/>
      <c r="F158" s="15"/>
      <c r="G158" s="15"/>
    </row>
    <row r="159" ht="20" customHeight="1">
      <c r="A159" s="14" t="s">
        <v>416</v>
      </c>
      <c r="B159" s="14"/>
      <c r="C159" s="15" t="s">
        <v>417</v>
      </c>
      <c r="D159" s="15"/>
      <c r="E159" s="15"/>
      <c r="F159" s="15"/>
      <c r="G159" s="15"/>
    </row>
    <row r="160" ht="25" customHeight="1">
      <c r="A160" s="14" t="s">
        <v>418</v>
      </c>
      <c r="B160" s="14"/>
      <c r="C160" s="15" t="s">
        <v>393</v>
      </c>
      <c r="D160" s="15"/>
      <c r="E160" s="15"/>
      <c r="F160" s="15"/>
      <c r="G160" s="15"/>
    </row>
    <row r="161" ht="15" customHeight="1">
</row>
    <row r="162" ht="25" customHeight="1">
      <c r="A162" s="3" t="s">
        <v>509</v>
      </c>
      <c r="B162" s="3"/>
      <c r="C162" s="3"/>
      <c r="D162" s="3"/>
      <c r="E162" s="3"/>
      <c r="F162" s="3"/>
      <c r="G162" s="3"/>
    </row>
    <row r="163" ht="15" customHeight="1">
</row>
    <row r="164" ht="50" customHeight="1">
      <c r="A164" s="7" t="s">
        <v>326</v>
      </c>
      <c r="B164" s="7" t="s">
        <v>463</v>
      </c>
      <c r="C164" s="7"/>
      <c r="D164" s="7" t="s">
        <v>493</v>
      </c>
      <c r="E164" s="7" t="s">
        <v>494</v>
      </c>
      <c r="F164" s="7" t="s">
        <v>495</v>
      </c>
      <c r="G164" s="7" t="s">
        <v>496</v>
      </c>
    </row>
    <row r="165" ht="15" customHeight="1">
      <c r="A165" s="7">
        <v>1</v>
      </c>
      <c r="B165" s="7">
        <v>2</v>
      </c>
      <c r="C165" s="7"/>
      <c r="D165" s="7">
        <v>3</v>
      </c>
      <c r="E165" s="7">
        <v>4</v>
      </c>
      <c r="F165" s="7">
        <v>5</v>
      </c>
      <c r="G165" s="7">
        <v>6</v>
      </c>
    </row>
    <row r="166" ht="40" customHeight="1">
      <c r="A166" s="7" t="s">
        <v>558</v>
      </c>
      <c r="B166" s="8" t="s">
        <v>559</v>
      </c>
      <c r="C166" s="8"/>
      <c r="D166" s="7" t="s">
        <v>61</v>
      </c>
      <c r="E166" s="11">
        <v>1</v>
      </c>
      <c r="F166" s="11">
        <v>547800</v>
      </c>
      <c r="G166" s="11">
        <v>547800</v>
      </c>
    </row>
    <row r="167" ht="25" customHeight="1">
      <c r="A167" s="16" t="s">
        <v>499</v>
      </c>
      <c r="B167" s="16"/>
      <c r="C167" s="16"/>
      <c r="D167" s="16"/>
      <c r="E167" s="13">
        <f>SUBTOTAL(9,E166:E166)</f>
      </c>
      <c r="F167" s="13" t="s">
        <v>334</v>
      </c>
      <c r="G167" s="13">
        <f>SUBTOTAL(9,G166:G166)</f>
      </c>
    </row>
    <row r="168" ht="25" customHeight="1">
      <c r="A168" s="16" t="s">
        <v>503</v>
      </c>
      <c r="B168" s="16"/>
      <c r="C168" s="16"/>
      <c r="D168" s="16"/>
      <c r="E168" s="16"/>
      <c r="F168" s="16"/>
      <c r="G168" s="13">
        <f>SUBTOTAL(9,G166:G167)</f>
      </c>
    </row>
    <row r="169" ht="25" customHeight="1">
</row>
    <row r="170" ht="20" customHeight="1">
      <c r="A170" s="14" t="s">
        <v>415</v>
      </c>
      <c r="B170" s="14"/>
      <c r="C170" s="15" t="s">
        <v>249</v>
      </c>
      <c r="D170" s="15"/>
      <c r="E170" s="15"/>
      <c r="F170" s="15"/>
      <c r="G170" s="15"/>
    </row>
    <row r="171" ht="20" customHeight="1">
      <c r="A171" s="14" t="s">
        <v>416</v>
      </c>
      <c r="B171" s="14"/>
      <c r="C171" s="15" t="s">
        <v>491</v>
      </c>
      <c r="D171" s="15"/>
      <c r="E171" s="15"/>
      <c r="F171" s="15"/>
      <c r="G171" s="15"/>
    </row>
    <row r="172" ht="25" customHeight="1">
      <c r="A172" s="14" t="s">
        <v>418</v>
      </c>
      <c r="B172" s="14"/>
      <c r="C172" s="15" t="s">
        <v>396</v>
      </c>
      <c r="D172" s="15"/>
      <c r="E172" s="15"/>
      <c r="F172" s="15"/>
      <c r="G172" s="15"/>
    </row>
    <row r="173" ht="15" customHeight="1">
</row>
    <row r="174" ht="25" customHeight="1">
      <c r="A174" s="3" t="s">
        <v>492</v>
      </c>
      <c r="B174" s="3"/>
      <c r="C174" s="3"/>
      <c r="D174" s="3"/>
      <c r="E174" s="3"/>
      <c r="F174" s="3"/>
      <c r="G174" s="3"/>
    </row>
    <row r="175" ht="15" customHeight="1">
</row>
    <row r="176" ht="50" customHeight="1">
      <c r="A176" s="7" t="s">
        <v>326</v>
      </c>
      <c r="B176" s="7" t="s">
        <v>463</v>
      </c>
      <c r="C176" s="7"/>
      <c r="D176" s="7" t="s">
        <v>493</v>
      </c>
      <c r="E176" s="7" t="s">
        <v>494</v>
      </c>
      <c r="F176" s="7" t="s">
        <v>495</v>
      </c>
      <c r="G176" s="7" t="s">
        <v>496</v>
      </c>
    </row>
    <row r="177" ht="15" customHeight="1">
      <c r="A177" s="7">
        <v>1</v>
      </c>
      <c r="B177" s="7">
        <v>2</v>
      </c>
      <c r="C177" s="7"/>
      <c r="D177" s="7">
        <v>3</v>
      </c>
      <c r="E177" s="7">
        <v>4</v>
      </c>
      <c r="F177" s="7">
        <v>5</v>
      </c>
      <c r="G177" s="7">
        <v>6</v>
      </c>
    </row>
    <row r="178" ht="20" customHeight="1">
      <c r="A178" s="7" t="s">
        <v>560</v>
      </c>
      <c r="B178" s="8" t="s">
        <v>561</v>
      </c>
      <c r="C178" s="8"/>
      <c r="D178" s="7" t="s">
        <v>61</v>
      </c>
      <c r="E178" s="11">
        <v>1</v>
      </c>
      <c r="F178" s="11">
        <v>900000</v>
      </c>
      <c r="G178" s="11">
        <v>900000</v>
      </c>
    </row>
    <row r="179" ht="25" customHeight="1">
      <c r="A179" s="16" t="s">
        <v>499</v>
      </c>
      <c r="B179" s="16"/>
      <c r="C179" s="16"/>
      <c r="D179" s="16"/>
      <c r="E179" s="13">
        <f>SUBTOTAL(9,E178:E178)</f>
      </c>
      <c r="F179" s="13" t="s">
        <v>334</v>
      </c>
      <c r="G179" s="13">
        <f>SUBTOTAL(9,G178:G178)</f>
      </c>
    </row>
    <row r="180" ht="25" customHeight="1">
      <c r="A180" s="16" t="s">
        <v>503</v>
      </c>
      <c r="B180" s="16"/>
      <c r="C180" s="16"/>
      <c r="D180" s="16"/>
      <c r="E180" s="16"/>
      <c r="F180" s="16"/>
      <c r="G180" s="13">
        <f>SUBTOTAL(9,G178:G179)</f>
      </c>
    </row>
    <row r="181" ht="25" customHeight="1">
</row>
    <row r="182" ht="20" customHeight="1">
      <c r="A182" s="14" t="s">
        <v>415</v>
      </c>
      <c r="B182" s="14"/>
      <c r="C182" s="15" t="s">
        <v>249</v>
      </c>
      <c r="D182" s="15"/>
      <c r="E182" s="15"/>
      <c r="F182" s="15"/>
      <c r="G182" s="15"/>
    </row>
    <row r="183" ht="20" customHeight="1">
      <c r="A183" s="14" t="s">
        <v>416</v>
      </c>
      <c r="B183" s="14"/>
      <c r="C183" s="15" t="s">
        <v>417</v>
      </c>
      <c r="D183" s="15"/>
      <c r="E183" s="15"/>
      <c r="F183" s="15"/>
      <c r="G183" s="15"/>
    </row>
    <row r="184" ht="25" customHeight="1">
      <c r="A184" s="14" t="s">
        <v>418</v>
      </c>
      <c r="B184" s="14"/>
      <c r="C184" s="15" t="s">
        <v>396</v>
      </c>
      <c r="D184" s="15"/>
      <c r="E184" s="15"/>
      <c r="F184" s="15"/>
      <c r="G184" s="15"/>
    </row>
    <row r="185" ht="15" customHeight="1">
</row>
    <row r="186" ht="25" customHeight="1">
      <c r="A186" s="3" t="s">
        <v>514</v>
      </c>
      <c r="B186" s="3"/>
      <c r="C186" s="3"/>
      <c r="D186" s="3"/>
      <c r="E186" s="3"/>
      <c r="F186" s="3"/>
      <c r="G186" s="3"/>
    </row>
    <row r="187" ht="15" customHeight="1">
</row>
    <row r="188" ht="50" customHeight="1">
      <c r="A188" s="7" t="s">
        <v>326</v>
      </c>
      <c r="B188" s="7" t="s">
        <v>463</v>
      </c>
      <c r="C188" s="7"/>
      <c r="D188" s="7" t="s">
        <v>493</v>
      </c>
      <c r="E188" s="7" t="s">
        <v>494</v>
      </c>
      <c r="F188" s="7" t="s">
        <v>495</v>
      </c>
      <c r="G188" s="7" t="s">
        <v>496</v>
      </c>
    </row>
    <row r="189" ht="15" customHeight="1">
      <c r="A189" s="7">
        <v>1</v>
      </c>
      <c r="B189" s="7">
        <v>2</v>
      </c>
      <c r="C189" s="7"/>
      <c r="D189" s="7">
        <v>3</v>
      </c>
      <c r="E189" s="7">
        <v>4</v>
      </c>
      <c r="F189" s="7">
        <v>5</v>
      </c>
      <c r="G189" s="7">
        <v>6</v>
      </c>
    </row>
    <row r="190" ht="40" customHeight="1">
      <c r="A190" s="7" t="s">
        <v>562</v>
      </c>
      <c r="B190" s="8" t="s">
        <v>563</v>
      </c>
      <c r="C190" s="8"/>
      <c r="D190" s="7" t="s">
        <v>61</v>
      </c>
      <c r="E190" s="11">
        <v>1</v>
      </c>
      <c r="F190" s="11">
        <v>150000</v>
      </c>
      <c r="G190" s="11">
        <v>150000</v>
      </c>
    </row>
    <row r="191" ht="25" customHeight="1">
      <c r="A191" s="16" t="s">
        <v>499</v>
      </c>
      <c r="B191" s="16"/>
      <c r="C191" s="16"/>
      <c r="D191" s="16"/>
      <c r="E191" s="13">
        <f>SUBTOTAL(9,E190:E190)</f>
      </c>
      <c r="F191" s="13" t="s">
        <v>334</v>
      </c>
      <c r="G191" s="13">
        <f>SUBTOTAL(9,G190:G190)</f>
      </c>
    </row>
    <row r="192" ht="25" customHeight="1">
      <c r="A192" s="16" t="s">
        <v>503</v>
      </c>
      <c r="B192" s="16"/>
      <c r="C192" s="16"/>
      <c r="D192" s="16"/>
      <c r="E192" s="16"/>
      <c r="F192" s="16"/>
      <c r="G192" s="13">
        <f>SUBTOTAL(9,G190:G191)</f>
      </c>
    </row>
    <row r="193" ht="25" customHeight="1">
</row>
    <row r="194" ht="20" customHeight="1">
      <c r="A194" s="14" t="s">
        <v>415</v>
      </c>
      <c r="B194" s="14"/>
      <c r="C194" s="15" t="s">
        <v>249</v>
      </c>
      <c r="D194" s="15"/>
      <c r="E194" s="15"/>
      <c r="F194" s="15"/>
      <c r="G194" s="15"/>
    </row>
    <row r="195" ht="20" customHeight="1">
      <c r="A195" s="14" t="s">
        <v>416</v>
      </c>
      <c r="B195" s="14"/>
      <c r="C195" s="15" t="s">
        <v>417</v>
      </c>
      <c r="D195" s="15"/>
      <c r="E195" s="15"/>
      <c r="F195" s="15"/>
      <c r="G195" s="15"/>
    </row>
    <row r="196" ht="25" customHeight="1">
      <c r="A196" s="14" t="s">
        <v>418</v>
      </c>
      <c r="B196" s="14"/>
      <c r="C196" s="15" t="s">
        <v>396</v>
      </c>
      <c r="D196" s="15"/>
      <c r="E196" s="15"/>
      <c r="F196" s="15"/>
      <c r="G196" s="15"/>
    </row>
    <row r="197" ht="15" customHeight="1">
</row>
    <row r="198" ht="25" customHeight="1">
      <c r="A198" s="3" t="s">
        <v>525</v>
      </c>
      <c r="B198" s="3"/>
      <c r="C198" s="3"/>
      <c r="D198" s="3"/>
      <c r="E198" s="3"/>
      <c r="F198" s="3"/>
      <c r="G198" s="3"/>
    </row>
    <row r="199" ht="15" customHeight="1">
</row>
    <row r="200" ht="50" customHeight="1">
      <c r="A200" s="7" t="s">
        <v>326</v>
      </c>
      <c r="B200" s="7" t="s">
        <v>463</v>
      </c>
      <c r="C200" s="7"/>
      <c r="D200" s="7" t="s">
        <v>493</v>
      </c>
      <c r="E200" s="7" t="s">
        <v>494</v>
      </c>
      <c r="F200" s="7" t="s">
        <v>495</v>
      </c>
      <c r="G200" s="7" t="s">
        <v>496</v>
      </c>
    </row>
    <row r="201" ht="15" customHeight="1">
      <c r="A201" s="7">
        <v>1</v>
      </c>
      <c r="B201" s="7">
        <v>2</v>
      </c>
      <c r="C201" s="7"/>
      <c r="D201" s="7">
        <v>3</v>
      </c>
      <c r="E201" s="7">
        <v>4</v>
      </c>
      <c r="F201" s="7">
        <v>5</v>
      </c>
      <c r="G201" s="7">
        <v>6</v>
      </c>
    </row>
    <row r="202" ht="40" customHeight="1">
      <c r="A202" s="7" t="s">
        <v>564</v>
      </c>
      <c r="B202" s="8" t="s">
        <v>565</v>
      </c>
      <c r="C202" s="8"/>
      <c r="D202" s="7" t="s">
        <v>61</v>
      </c>
      <c r="E202" s="11">
        <v>1</v>
      </c>
      <c r="F202" s="11">
        <v>56800</v>
      </c>
      <c r="G202" s="11">
        <v>56800</v>
      </c>
    </row>
    <row r="203" ht="25" customHeight="1">
      <c r="A203" s="16" t="s">
        <v>499</v>
      </c>
      <c r="B203" s="16"/>
      <c r="C203" s="16"/>
      <c r="D203" s="16"/>
      <c r="E203" s="13">
        <f>SUBTOTAL(9,E202:E202)</f>
      </c>
      <c r="F203" s="13" t="s">
        <v>334</v>
      </c>
      <c r="G203" s="13">
        <f>SUBTOTAL(9,G202:G202)</f>
      </c>
    </row>
    <row r="204" ht="40" customHeight="1">
      <c r="A204" s="7" t="s">
        <v>566</v>
      </c>
      <c r="B204" s="8" t="s">
        <v>555</v>
      </c>
      <c r="C204" s="8"/>
      <c r="D204" s="7" t="s">
        <v>61</v>
      </c>
      <c r="E204" s="11">
        <v>1</v>
      </c>
      <c r="F204" s="11">
        <v>758100</v>
      </c>
      <c r="G204" s="11">
        <v>758100</v>
      </c>
    </row>
    <row r="205" ht="25" customHeight="1">
      <c r="A205" s="16" t="s">
        <v>499</v>
      </c>
      <c r="B205" s="16"/>
      <c r="C205" s="16"/>
      <c r="D205" s="16"/>
      <c r="E205" s="13">
        <f>SUBTOTAL(9,E204:E204)</f>
      </c>
      <c r="F205" s="13" t="s">
        <v>334</v>
      </c>
      <c r="G205" s="13">
        <f>SUBTOTAL(9,G204:G204)</f>
      </c>
    </row>
    <row r="206" ht="40" customHeight="1">
      <c r="A206" s="7" t="s">
        <v>567</v>
      </c>
      <c r="B206" s="8" t="s">
        <v>557</v>
      </c>
      <c r="C206" s="8"/>
      <c r="D206" s="7" t="s">
        <v>61</v>
      </c>
      <c r="E206" s="11">
        <v>1</v>
      </c>
      <c r="F206" s="11">
        <v>240000</v>
      </c>
      <c r="G206" s="11">
        <v>240000</v>
      </c>
    </row>
    <row r="207" ht="25" customHeight="1">
      <c r="A207" s="16" t="s">
        <v>499</v>
      </c>
      <c r="B207" s="16"/>
      <c r="C207" s="16"/>
      <c r="D207" s="16"/>
      <c r="E207" s="13">
        <f>SUBTOTAL(9,E206:E206)</f>
      </c>
      <c r="F207" s="13" t="s">
        <v>334</v>
      </c>
      <c r="G207" s="13">
        <f>SUBTOTAL(9,G206:G206)</f>
      </c>
    </row>
    <row r="208" ht="25" customHeight="1">
      <c r="A208" s="16" t="s">
        <v>503</v>
      </c>
      <c r="B208" s="16"/>
      <c r="C208" s="16"/>
      <c r="D208" s="16"/>
      <c r="E208" s="16"/>
      <c r="F208" s="16"/>
      <c r="G208" s="13">
        <f>SUBTOTAL(9,G202:G207)</f>
      </c>
    </row>
    <row r="209" ht="25" customHeight="1">
</row>
    <row r="210" ht="20" customHeight="1">
      <c r="A210" s="14" t="s">
        <v>415</v>
      </c>
      <c r="B210" s="14"/>
      <c r="C210" s="15" t="s">
        <v>297</v>
      </c>
      <c r="D210" s="15"/>
      <c r="E210" s="15"/>
      <c r="F210" s="15"/>
      <c r="G210" s="15"/>
    </row>
    <row r="211" ht="20" customHeight="1">
      <c r="A211" s="14" t="s">
        <v>416</v>
      </c>
      <c r="B211" s="14"/>
      <c r="C211" s="15" t="s">
        <v>417</v>
      </c>
      <c r="D211" s="15"/>
      <c r="E211" s="15"/>
      <c r="F211" s="15"/>
      <c r="G211" s="15"/>
    </row>
    <row r="212" ht="25" customHeight="1">
      <c r="A212" s="14" t="s">
        <v>418</v>
      </c>
      <c r="B212" s="14"/>
      <c r="C212" s="15" t="s">
        <v>396</v>
      </c>
      <c r="D212" s="15"/>
      <c r="E212" s="15"/>
      <c r="F212" s="15"/>
      <c r="G212" s="15"/>
    </row>
    <row r="213" ht="15" customHeight="1">
</row>
    <row r="214" ht="25" customHeight="1">
      <c r="A214" s="3" t="s">
        <v>509</v>
      </c>
      <c r="B214" s="3"/>
      <c r="C214" s="3"/>
      <c r="D214" s="3"/>
      <c r="E214" s="3"/>
      <c r="F214" s="3"/>
      <c r="G214" s="3"/>
    </row>
    <row r="215" ht="15" customHeight="1">
</row>
    <row r="216" ht="50" customHeight="1">
      <c r="A216" s="7" t="s">
        <v>326</v>
      </c>
      <c r="B216" s="7" t="s">
        <v>463</v>
      </c>
      <c r="C216" s="7"/>
      <c r="D216" s="7" t="s">
        <v>493</v>
      </c>
      <c r="E216" s="7" t="s">
        <v>494</v>
      </c>
      <c r="F216" s="7" t="s">
        <v>495</v>
      </c>
      <c r="G216" s="7" t="s">
        <v>496</v>
      </c>
    </row>
    <row r="217" ht="15" customHeight="1">
      <c r="A217" s="7">
        <v>1</v>
      </c>
      <c r="B217" s="7">
        <v>2</v>
      </c>
      <c r="C217" s="7"/>
      <c r="D217" s="7">
        <v>3</v>
      </c>
      <c r="E217" s="7">
        <v>4</v>
      </c>
      <c r="F217" s="7">
        <v>5</v>
      </c>
      <c r="G217" s="7">
        <v>6</v>
      </c>
    </row>
    <row r="218" ht="40" customHeight="1">
      <c r="A218" s="7" t="s">
        <v>568</v>
      </c>
      <c r="B218" s="8" t="s">
        <v>559</v>
      </c>
      <c r="C218" s="8"/>
      <c r="D218" s="7" t="s">
        <v>61</v>
      </c>
      <c r="E218" s="11">
        <v>1</v>
      </c>
      <c r="F218" s="11">
        <v>547800</v>
      </c>
      <c r="G218" s="11">
        <v>547800</v>
      </c>
    </row>
    <row r="219" ht="25" customHeight="1">
      <c r="A219" s="16" t="s">
        <v>499</v>
      </c>
      <c r="B219" s="16"/>
      <c r="C219" s="16"/>
      <c r="D219" s="16"/>
      <c r="E219" s="13">
        <f>SUBTOTAL(9,E218:E218)</f>
      </c>
      <c r="F219" s="13" t="s">
        <v>334</v>
      </c>
      <c r="G219" s="13">
        <f>SUBTOTAL(9,G218:G218)</f>
      </c>
    </row>
    <row r="220" ht="25" customHeight="1">
      <c r="A220" s="16" t="s">
        <v>503</v>
      </c>
      <c r="B220" s="16"/>
      <c r="C220" s="16"/>
      <c r="D220" s="16"/>
      <c r="E220" s="16"/>
      <c r="F220" s="16"/>
      <c r="G220" s="13">
        <f>SUBTOTAL(9,G218:G219)</f>
      </c>
    </row>
  </sheetData>
  <sheetProtection password="FD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B12:C12"/>
    <mergeCell ref="A13:D13"/>
    <mergeCell ref="A14:F14"/>
    <mergeCell ref="A16:B16"/>
    <mergeCell ref="C16:G16"/>
    <mergeCell ref="A17:B17"/>
    <mergeCell ref="C17:G17"/>
    <mergeCell ref="A18:B18"/>
    <mergeCell ref="C18:G18"/>
    <mergeCell ref="A20:G20"/>
    <mergeCell ref="B22:C22"/>
    <mergeCell ref="B23:C23"/>
    <mergeCell ref="B24:C24"/>
    <mergeCell ref="A25:D25"/>
    <mergeCell ref="B26:C26"/>
    <mergeCell ref="A27:D27"/>
    <mergeCell ref="A28:F28"/>
    <mergeCell ref="A30:B30"/>
    <mergeCell ref="C30:G30"/>
    <mergeCell ref="A31:B31"/>
    <mergeCell ref="C31:G31"/>
    <mergeCell ref="A32:B32"/>
    <mergeCell ref="C32:G32"/>
    <mergeCell ref="A34:G34"/>
    <mergeCell ref="B36:C36"/>
    <mergeCell ref="B37:C37"/>
    <mergeCell ref="B38:C38"/>
    <mergeCell ref="A39:D39"/>
    <mergeCell ref="B40:C40"/>
    <mergeCell ref="A41:D41"/>
    <mergeCell ref="A42:F42"/>
    <mergeCell ref="A44:B44"/>
    <mergeCell ref="C44:G44"/>
    <mergeCell ref="A45:B45"/>
    <mergeCell ref="C45:G45"/>
    <mergeCell ref="A46:B46"/>
    <mergeCell ref="C46:G46"/>
    <mergeCell ref="A48:G48"/>
    <mergeCell ref="B50:C50"/>
    <mergeCell ref="B51:C51"/>
    <mergeCell ref="B52:C52"/>
    <mergeCell ref="A53:D53"/>
    <mergeCell ref="B54:C54"/>
    <mergeCell ref="A55:D55"/>
    <mergeCell ref="B56:C56"/>
    <mergeCell ref="A57:D57"/>
    <mergeCell ref="B58:C58"/>
    <mergeCell ref="A59:D59"/>
    <mergeCell ref="B60:C60"/>
    <mergeCell ref="A61:D61"/>
    <mergeCell ref="B62:C62"/>
    <mergeCell ref="A63:D63"/>
    <mergeCell ref="A64:F64"/>
    <mergeCell ref="A66:B66"/>
    <mergeCell ref="C66:G66"/>
    <mergeCell ref="A67:B67"/>
    <mergeCell ref="C67:G67"/>
    <mergeCell ref="A68:B68"/>
    <mergeCell ref="C68:G68"/>
    <mergeCell ref="A70:G70"/>
    <mergeCell ref="B72:C72"/>
    <mergeCell ref="B73:C73"/>
    <mergeCell ref="B74:C74"/>
    <mergeCell ref="A75:D75"/>
    <mergeCell ref="B76:C76"/>
    <mergeCell ref="A77:D77"/>
    <mergeCell ref="B78:C78"/>
    <mergeCell ref="A79:D79"/>
    <mergeCell ref="B80:C80"/>
    <mergeCell ref="A81:D81"/>
    <mergeCell ref="B82:C82"/>
    <mergeCell ref="A83:D83"/>
    <mergeCell ref="A84:F84"/>
    <mergeCell ref="A86:B86"/>
    <mergeCell ref="C86:G86"/>
    <mergeCell ref="A87:B87"/>
    <mergeCell ref="C87:G87"/>
    <mergeCell ref="A88:B88"/>
    <mergeCell ref="C88:G88"/>
    <mergeCell ref="A90:G90"/>
    <mergeCell ref="B92:C92"/>
    <mergeCell ref="B93:C93"/>
    <mergeCell ref="B94:C94"/>
    <mergeCell ref="A95:D95"/>
    <mergeCell ref="B96:C96"/>
    <mergeCell ref="A97:D97"/>
    <mergeCell ref="B98:C98"/>
    <mergeCell ref="A99:D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D111"/>
    <mergeCell ref="B112:C112"/>
    <mergeCell ref="A113:D113"/>
    <mergeCell ref="A114:F114"/>
    <mergeCell ref="A116:B116"/>
    <mergeCell ref="C116:G116"/>
    <mergeCell ref="A117:B117"/>
    <mergeCell ref="C117:G117"/>
    <mergeCell ref="A118:B118"/>
    <mergeCell ref="C118:G118"/>
    <mergeCell ref="A120:G120"/>
    <mergeCell ref="B122:C122"/>
    <mergeCell ref="B123:C123"/>
    <mergeCell ref="B124:C124"/>
    <mergeCell ref="A125:D125"/>
    <mergeCell ref="A126:F126"/>
    <mergeCell ref="A128:B128"/>
    <mergeCell ref="C128:G128"/>
    <mergeCell ref="A129:B129"/>
    <mergeCell ref="C129:G129"/>
    <mergeCell ref="A130:B130"/>
    <mergeCell ref="C130:G130"/>
    <mergeCell ref="A132:G132"/>
    <mergeCell ref="B134:C134"/>
    <mergeCell ref="B135:C135"/>
    <mergeCell ref="B136:C136"/>
    <mergeCell ref="A137:D137"/>
    <mergeCell ref="B138:C138"/>
    <mergeCell ref="A139:D139"/>
    <mergeCell ref="A140:F140"/>
    <mergeCell ref="A142:B142"/>
    <mergeCell ref="C142:G142"/>
    <mergeCell ref="A143:B143"/>
    <mergeCell ref="C143:G143"/>
    <mergeCell ref="A144:B144"/>
    <mergeCell ref="C144:G144"/>
    <mergeCell ref="A146:G146"/>
    <mergeCell ref="B148:C148"/>
    <mergeCell ref="B149:C149"/>
    <mergeCell ref="B150:C150"/>
    <mergeCell ref="A151:D151"/>
    <mergeCell ref="B152:C152"/>
    <mergeCell ref="A153:D153"/>
    <mergeCell ref="B154:C154"/>
    <mergeCell ref="A155:D155"/>
    <mergeCell ref="A156:F156"/>
    <mergeCell ref="A158:B158"/>
    <mergeCell ref="C158:G158"/>
    <mergeCell ref="A159:B159"/>
    <mergeCell ref="C159:G159"/>
    <mergeCell ref="A160:B160"/>
    <mergeCell ref="C160:G160"/>
    <mergeCell ref="A162:G162"/>
    <mergeCell ref="B164:C164"/>
    <mergeCell ref="B165:C165"/>
    <mergeCell ref="B166:C166"/>
    <mergeCell ref="A167:D167"/>
    <mergeCell ref="A168:F168"/>
    <mergeCell ref="A170:B170"/>
    <mergeCell ref="C170:G170"/>
    <mergeCell ref="A171:B171"/>
    <mergeCell ref="C171:G171"/>
    <mergeCell ref="A172:B172"/>
    <mergeCell ref="C172:G172"/>
    <mergeCell ref="A174:G174"/>
    <mergeCell ref="B176:C176"/>
    <mergeCell ref="B177:C177"/>
    <mergeCell ref="B178:C178"/>
    <mergeCell ref="A179:D179"/>
    <mergeCell ref="A180:F180"/>
    <mergeCell ref="A182:B182"/>
    <mergeCell ref="C182:G182"/>
    <mergeCell ref="A183:B183"/>
    <mergeCell ref="C183:G183"/>
    <mergeCell ref="A184:B184"/>
    <mergeCell ref="C184:G184"/>
    <mergeCell ref="A186:G186"/>
    <mergeCell ref="B188:C188"/>
    <mergeCell ref="B189:C189"/>
    <mergeCell ref="B190:C190"/>
    <mergeCell ref="A191:D191"/>
    <mergeCell ref="A192:F192"/>
    <mergeCell ref="A194:B194"/>
    <mergeCell ref="C194:G194"/>
    <mergeCell ref="A195:B195"/>
    <mergeCell ref="C195:G195"/>
    <mergeCell ref="A196:B196"/>
    <mergeCell ref="C196:G196"/>
    <mergeCell ref="A198:G198"/>
    <mergeCell ref="B200:C200"/>
    <mergeCell ref="B201:C201"/>
    <mergeCell ref="B202:C202"/>
    <mergeCell ref="A203:D203"/>
    <mergeCell ref="B204:C204"/>
    <mergeCell ref="A205:D205"/>
    <mergeCell ref="B206:C206"/>
    <mergeCell ref="A207:D207"/>
    <mergeCell ref="A208:F208"/>
    <mergeCell ref="A210:B210"/>
    <mergeCell ref="C210:G210"/>
    <mergeCell ref="A211:B211"/>
    <mergeCell ref="C211:G211"/>
    <mergeCell ref="A212:B212"/>
    <mergeCell ref="C212:G212"/>
    <mergeCell ref="A214:G214"/>
    <mergeCell ref="B216:C216"/>
    <mergeCell ref="B217:C217"/>
    <mergeCell ref="B218:C218"/>
    <mergeCell ref="A219:D219"/>
    <mergeCell ref="A220:F220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&amp;K00-00925064.RBS.377064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570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326</v>
      </c>
      <c r="B6" s="7" t="s">
        <v>51</v>
      </c>
      <c r="C6" s="7" t="s">
        <v>571</v>
      </c>
      <c r="D6" s="7" t="s">
        <v>572</v>
      </c>
      <c r="E6" s="7"/>
      <c r="F6" s="7"/>
      <c r="G6" s="7" t="s">
        <v>573</v>
      </c>
      <c r="H6" s="7"/>
      <c r="I6" s="7"/>
      <c r="J6" s="7" t="s">
        <v>574</v>
      </c>
      <c r="K6" s="7"/>
      <c r="L6" s="7"/>
    </row>
    <row r="7" ht="50" customHeight="1">
      <c r="A7" s="7"/>
      <c r="B7" s="7"/>
      <c r="C7" s="7"/>
      <c r="D7" s="7" t="s">
        <v>575</v>
      </c>
      <c r="E7" s="7" t="s">
        <v>576</v>
      </c>
      <c r="F7" s="7" t="s">
        <v>577</v>
      </c>
      <c r="G7" s="7" t="s">
        <v>575</v>
      </c>
      <c r="H7" s="7" t="s">
        <v>576</v>
      </c>
      <c r="I7" s="7" t="s">
        <v>578</v>
      </c>
      <c r="J7" s="7" t="s">
        <v>575</v>
      </c>
      <c r="K7" s="7" t="s">
        <v>576</v>
      </c>
      <c r="L7" s="7" t="s">
        <v>579</v>
      </c>
    </row>
    <row r="8" ht="25" customHeight="1">
      <c r="A8" s="7" t="s">
        <v>331</v>
      </c>
      <c r="B8" s="7" t="s">
        <v>430</v>
      </c>
      <c r="C8" s="7" t="s">
        <v>431</v>
      </c>
      <c r="D8" s="7" t="s">
        <v>432</v>
      </c>
      <c r="E8" s="7" t="s">
        <v>433</v>
      </c>
      <c r="F8" s="7" t="s">
        <v>434</v>
      </c>
      <c r="G8" s="7" t="s">
        <v>435</v>
      </c>
      <c r="H8" s="7" t="s">
        <v>436</v>
      </c>
      <c r="I8" s="7" t="s">
        <v>437</v>
      </c>
      <c r="J8" s="7" t="s">
        <v>438</v>
      </c>
      <c r="K8" s="7" t="s">
        <v>449</v>
      </c>
      <c r="L8" s="7" t="s">
        <v>451</v>
      </c>
    </row>
    <row r="9">
      <c r="A9" s="7" t="s">
        <v>61</v>
      </c>
      <c r="B9" s="7" t="s">
        <v>61</v>
      </c>
      <c r="C9" s="7" t="s">
        <v>61</v>
      </c>
      <c r="D9" s="7" t="s">
        <v>61</v>
      </c>
      <c r="E9" s="7" t="s">
        <v>61</v>
      </c>
      <c r="F9" s="7" t="s">
        <v>61</v>
      </c>
      <c r="G9" s="7" t="s">
        <v>61</v>
      </c>
      <c r="H9" s="7" t="s">
        <v>61</v>
      </c>
      <c r="I9" s="7" t="s">
        <v>61</v>
      </c>
      <c r="J9" s="7" t="s">
        <v>61</v>
      </c>
      <c r="K9" s="7" t="s">
        <v>61</v>
      </c>
      <c r="L9" s="7" t="s">
        <v>61</v>
      </c>
    </row>
    <row r="10" ht="15" customHeight="1">
</row>
    <row r="11" ht="25" customHeight="1">
      <c r="A11" s="3" t="s">
        <v>580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581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326</v>
      </c>
      <c r="B15" s="7" t="s">
        <v>51</v>
      </c>
      <c r="C15" s="7" t="s">
        <v>571</v>
      </c>
      <c r="D15" s="7" t="s">
        <v>572</v>
      </c>
      <c r="E15" s="7"/>
      <c r="F15" s="7"/>
      <c r="G15" s="7" t="s">
        <v>573</v>
      </c>
      <c r="H15" s="7"/>
      <c r="I15" s="7"/>
      <c r="J15" s="7" t="s">
        <v>574</v>
      </c>
      <c r="K15" s="7"/>
      <c r="L15" s="7"/>
    </row>
    <row r="16" ht="50" customHeight="1">
      <c r="A16" s="7"/>
      <c r="B16" s="7"/>
      <c r="C16" s="7"/>
      <c r="D16" s="7" t="s">
        <v>575</v>
      </c>
      <c r="E16" s="7" t="s">
        <v>576</v>
      </c>
      <c r="F16" s="7" t="s">
        <v>577</v>
      </c>
      <c r="G16" s="7" t="s">
        <v>575</v>
      </c>
      <c r="H16" s="7" t="s">
        <v>576</v>
      </c>
      <c r="I16" s="7" t="s">
        <v>578</v>
      </c>
      <c r="J16" s="7" t="s">
        <v>575</v>
      </c>
      <c r="K16" s="7" t="s">
        <v>576</v>
      </c>
      <c r="L16" s="7" t="s">
        <v>579</v>
      </c>
    </row>
    <row r="17" ht="25" customHeight="1">
      <c r="A17" s="7" t="s">
        <v>331</v>
      </c>
      <c r="B17" s="7" t="s">
        <v>430</v>
      </c>
      <c r="C17" s="7" t="s">
        <v>431</v>
      </c>
      <c r="D17" s="7" t="s">
        <v>432</v>
      </c>
      <c r="E17" s="7" t="s">
        <v>433</v>
      </c>
      <c r="F17" s="7" t="s">
        <v>434</v>
      </c>
      <c r="G17" s="7" t="s">
        <v>435</v>
      </c>
      <c r="H17" s="7" t="s">
        <v>436</v>
      </c>
      <c r="I17" s="7" t="s">
        <v>437</v>
      </c>
      <c r="J17" s="7" t="s">
        <v>438</v>
      </c>
      <c r="K17" s="7" t="s">
        <v>449</v>
      </c>
      <c r="L17" s="7" t="s">
        <v>451</v>
      </c>
    </row>
    <row r="18" ht="25" customHeight="1">
      <c r="A18" s="7" t="s">
        <v>331</v>
      </c>
      <c r="B18" s="7" t="s">
        <v>90</v>
      </c>
      <c r="C18" s="8" t="s">
        <v>582</v>
      </c>
      <c r="D18" s="11">
        <v>1</v>
      </c>
      <c r="E18" s="11">
        <v>900000</v>
      </c>
      <c r="F18" s="11">
        <v>900000</v>
      </c>
      <c r="G18" s="11">
        <v>1</v>
      </c>
      <c r="H18" s="11">
        <v>900000</v>
      </c>
      <c r="I18" s="11">
        <v>900000</v>
      </c>
      <c r="J18" s="11">
        <v>1</v>
      </c>
      <c r="K18" s="11">
        <v>900000</v>
      </c>
      <c r="L18" s="11">
        <v>900000</v>
      </c>
    </row>
    <row r="19" ht="25" customHeight="1">
      <c r="A19" s="9" t="s">
        <v>457</v>
      </c>
      <c r="B19" s="9"/>
      <c r="C19" s="9"/>
      <c r="D19" s="12" t="s">
        <v>61</v>
      </c>
      <c r="E19" s="12" t="s">
        <v>61</v>
      </c>
      <c r="F19" s="12">
        <f>SUM(F18:F18)</f>
      </c>
      <c r="G19" s="12" t="s">
        <v>61</v>
      </c>
      <c r="H19" s="12" t="s">
        <v>61</v>
      </c>
      <c r="I19" s="12">
        <f>SUM(I18:I18)</f>
      </c>
      <c r="J19" s="12" t="s">
        <v>61</v>
      </c>
      <c r="K19" s="12" t="s">
        <v>61</v>
      </c>
      <c r="L19" s="12">
        <f>SUM(L18:L18)</f>
      </c>
    </row>
    <row r="20" ht="15" customHeight="1">
</row>
    <row r="21" ht="25" customHeight="1">
      <c r="A21" s="3" t="s">
        <v>583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ht="25" customHeight="1">
</row>
    <row r="23" ht="50" customHeight="1">
      <c r="A23" s="7" t="s">
        <v>326</v>
      </c>
      <c r="B23" s="7" t="s">
        <v>51</v>
      </c>
      <c r="C23" s="7" t="s">
        <v>571</v>
      </c>
      <c r="D23" s="7" t="s">
        <v>572</v>
      </c>
      <c r="E23" s="7"/>
      <c r="F23" s="7"/>
      <c r="G23" s="7" t="s">
        <v>573</v>
      </c>
      <c r="H23" s="7"/>
      <c r="I23" s="7"/>
      <c r="J23" s="7" t="s">
        <v>574</v>
      </c>
      <c r="K23" s="7"/>
      <c r="L23" s="7"/>
    </row>
    <row r="24" ht="50" customHeight="1">
      <c r="A24" s="7"/>
      <c r="B24" s="7"/>
      <c r="C24" s="7"/>
      <c r="D24" s="7" t="s">
        <v>575</v>
      </c>
      <c r="E24" s="7" t="s">
        <v>576</v>
      </c>
      <c r="F24" s="7" t="s">
        <v>577</v>
      </c>
      <c r="G24" s="7" t="s">
        <v>575</v>
      </c>
      <c r="H24" s="7" t="s">
        <v>576</v>
      </c>
      <c r="I24" s="7" t="s">
        <v>578</v>
      </c>
      <c r="J24" s="7" t="s">
        <v>575</v>
      </c>
      <c r="K24" s="7" t="s">
        <v>576</v>
      </c>
      <c r="L24" s="7" t="s">
        <v>579</v>
      </c>
    </row>
    <row r="25" ht="25" customHeight="1">
      <c r="A25" s="7" t="s">
        <v>331</v>
      </c>
      <c r="B25" s="7" t="s">
        <v>430</v>
      </c>
      <c r="C25" s="7" t="s">
        <v>431</v>
      </c>
      <c r="D25" s="7" t="s">
        <v>432</v>
      </c>
      <c r="E25" s="7" t="s">
        <v>433</v>
      </c>
      <c r="F25" s="7" t="s">
        <v>434</v>
      </c>
      <c r="G25" s="7" t="s">
        <v>435</v>
      </c>
      <c r="H25" s="7" t="s">
        <v>436</v>
      </c>
      <c r="I25" s="7" t="s">
        <v>437</v>
      </c>
      <c r="J25" s="7" t="s">
        <v>438</v>
      </c>
      <c r="K25" s="7" t="s">
        <v>449</v>
      </c>
      <c r="L25" s="7" t="s">
        <v>451</v>
      </c>
    </row>
    <row r="26" ht="25" customHeight="1">
      <c r="A26" s="7" t="s">
        <v>331</v>
      </c>
      <c r="B26" s="7" t="s">
        <v>90</v>
      </c>
      <c r="C26" s="8" t="s">
        <v>584</v>
      </c>
      <c r="D26" s="11">
        <v>1</v>
      </c>
      <c r="E26" s="11">
        <v>3206400</v>
      </c>
      <c r="F26" s="11">
        <v>3206400</v>
      </c>
      <c r="G26" s="11">
        <v>1</v>
      </c>
      <c r="H26" s="11">
        <v>2306400</v>
      </c>
      <c r="I26" s="11">
        <v>2306400</v>
      </c>
      <c r="J26" s="11">
        <v>1</v>
      </c>
      <c r="K26" s="11">
        <v>2306400</v>
      </c>
      <c r="L26" s="11">
        <v>2306400</v>
      </c>
    </row>
    <row r="27" ht="25" customHeight="1">
      <c r="A27" s="7" t="s">
        <v>430</v>
      </c>
      <c r="B27" s="7" t="s">
        <v>90</v>
      </c>
      <c r="C27" s="8" t="s">
        <v>585</v>
      </c>
      <c r="D27" s="11">
        <v>1</v>
      </c>
      <c r="E27" s="11">
        <v>5659300</v>
      </c>
      <c r="F27" s="11">
        <v>5659300</v>
      </c>
      <c r="G27" s="11">
        <v>1</v>
      </c>
      <c r="H27" s="11">
        <v>6098400</v>
      </c>
      <c r="I27" s="11">
        <v>6098400</v>
      </c>
      <c r="J27" s="11">
        <v>1</v>
      </c>
      <c r="K27" s="11">
        <v>6240000</v>
      </c>
      <c r="L27" s="11">
        <v>6240000</v>
      </c>
    </row>
    <row r="28" ht="25" customHeight="1">
      <c r="A28" s="7" t="s">
        <v>431</v>
      </c>
      <c r="B28" s="7" t="s">
        <v>90</v>
      </c>
      <c r="C28" s="8" t="s">
        <v>586</v>
      </c>
      <c r="D28" s="11">
        <v>1</v>
      </c>
      <c r="E28" s="11">
        <v>56800</v>
      </c>
      <c r="F28" s="11">
        <v>56800</v>
      </c>
      <c r="G28" s="11">
        <v>1</v>
      </c>
      <c r="H28" s="11">
        <v>56800</v>
      </c>
      <c r="I28" s="11">
        <v>56800</v>
      </c>
      <c r="J28" s="11">
        <v>1</v>
      </c>
      <c r="K28" s="11">
        <v>56800</v>
      </c>
      <c r="L28" s="11">
        <v>56800</v>
      </c>
    </row>
    <row r="29" ht="25" customHeight="1">
      <c r="A29" s="7" t="s">
        <v>432</v>
      </c>
      <c r="B29" s="7" t="s">
        <v>90</v>
      </c>
      <c r="C29" s="8" t="s">
        <v>587</v>
      </c>
      <c r="D29" s="11">
        <v>1</v>
      </c>
      <c r="E29" s="11">
        <v>150000</v>
      </c>
      <c r="F29" s="11">
        <v>150000</v>
      </c>
      <c r="G29" s="11">
        <v>1</v>
      </c>
      <c r="H29" s="11">
        <v>150000</v>
      </c>
      <c r="I29" s="11">
        <v>150000</v>
      </c>
      <c r="J29" s="11">
        <v>1</v>
      </c>
      <c r="K29" s="11">
        <v>150000</v>
      </c>
      <c r="L29" s="11">
        <v>150000</v>
      </c>
    </row>
    <row r="30" ht="25" customHeight="1">
      <c r="A30" s="7" t="s">
        <v>433</v>
      </c>
      <c r="B30" s="7" t="s">
        <v>90</v>
      </c>
      <c r="C30" s="8" t="s">
        <v>588</v>
      </c>
      <c r="D30" s="11">
        <v>1</v>
      </c>
      <c r="E30" s="11">
        <v>547800</v>
      </c>
      <c r="F30" s="11">
        <v>547800</v>
      </c>
      <c r="G30" s="11">
        <v>1</v>
      </c>
      <c r="H30" s="11">
        <v>547800</v>
      </c>
      <c r="I30" s="11">
        <v>547800</v>
      </c>
      <c r="J30" s="11">
        <v>1</v>
      </c>
      <c r="K30" s="11">
        <v>547800</v>
      </c>
      <c r="L30" s="11">
        <v>547800</v>
      </c>
    </row>
    <row r="31" ht="25" customHeight="1">
      <c r="A31" s="9" t="s">
        <v>457</v>
      </c>
      <c r="B31" s="9"/>
      <c r="C31" s="9"/>
      <c r="D31" s="12" t="s">
        <v>61</v>
      </c>
      <c r="E31" s="12" t="s">
        <v>61</v>
      </c>
      <c r="F31" s="12">
        <f>SUM(F26:F30)</f>
      </c>
      <c r="G31" s="12" t="s">
        <v>61</v>
      </c>
      <c r="H31" s="12" t="s">
        <v>61</v>
      </c>
      <c r="I31" s="12">
        <f>SUM(I26:I30)</f>
      </c>
      <c r="J31" s="12" t="s">
        <v>61</v>
      </c>
      <c r="K31" s="12" t="s">
        <v>61</v>
      </c>
      <c r="L31" s="12">
        <f>SUM(L26:L30)</f>
      </c>
    </row>
    <row r="32" ht="15" customHeight="1">
</row>
    <row r="33" ht="25" customHeight="1">
      <c r="A33" s="3" t="s">
        <v>589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25" customHeight="1">
</row>
    <row r="35" ht="50" customHeight="1">
      <c r="A35" s="7" t="s">
        <v>326</v>
      </c>
      <c r="B35" s="7" t="s">
        <v>51</v>
      </c>
      <c r="C35" s="7" t="s">
        <v>571</v>
      </c>
      <c r="D35" s="7" t="s">
        <v>572</v>
      </c>
      <c r="E35" s="7"/>
      <c r="F35" s="7"/>
      <c r="G35" s="7" t="s">
        <v>573</v>
      </c>
      <c r="H35" s="7"/>
      <c r="I35" s="7"/>
      <c r="J35" s="7" t="s">
        <v>574</v>
      </c>
      <c r="K35" s="7"/>
      <c r="L35" s="7"/>
    </row>
    <row r="36" ht="50" customHeight="1">
      <c r="A36" s="7"/>
      <c r="B36" s="7"/>
      <c r="C36" s="7"/>
      <c r="D36" s="7" t="s">
        <v>575</v>
      </c>
      <c r="E36" s="7" t="s">
        <v>576</v>
      </c>
      <c r="F36" s="7" t="s">
        <v>577</v>
      </c>
      <c r="G36" s="7" t="s">
        <v>575</v>
      </c>
      <c r="H36" s="7" t="s">
        <v>576</v>
      </c>
      <c r="I36" s="7" t="s">
        <v>578</v>
      </c>
      <c r="J36" s="7" t="s">
        <v>575</v>
      </c>
      <c r="K36" s="7" t="s">
        <v>576</v>
      </c>
      <c r="L36" s="7" t="s">
        <v>579</v>
      </c>
    </row>
    <row r="37" ht="25" customHeight="1">
      <c r="A37" s="7" t="s">
        <v>331</v>
      </c>
      <c r="B37" s="7" t="s">
        <v>430</v>
      </c>
      <c r="C37" s="7" t="s">
        <v>431</v>
      </c>
      <c r="D37" s="7" t="s">
        <v>432</v>
      </c>
      <c r="E37" s="7" t="s">
        <v>433</v>
      </c>
      <c r="F37" s="7" t="s">
        <v>434</v>
      </c>
      <c r="G37" s="7" t="s">
        <v>435</v>
      </c>
      <c r="H37" s="7" t="s">
        <v>436</v>
      </c>
      <c r="I37" s="7" t="s">
        <v>437</v>
      </c>
      <c r="J37" s="7" t="s">
        <v>438</v>
      </c>
      <c r="K37" s="7" t="s">
        <v>449</v>
      </c>
      <c r="L37" s="7" t="s">
        <v>451</v>
      </c>
    </row>
    <row r="38">
      <c r="A38" s="7" t="s">
        <v>61</v>
      </c>
      <c r="B38" s="7" t="s">
        <v>61</v>
      </c>
      <c r="C38" s="7" t="s">
        <v>61</v>
      </c>
      <c r="D38" s="7" t="s">
        <v>61</v>
      </c>
      <c r="E38" s="7" t="s">
        <v>61</v>
      </c>
      <c r="F38" s="7" t="s">
        <v>61</v>
      </c>
      <c r="G38" s="7" t="s">
        <v>61</v>
      </c>
      <c r="H38" s="7" t="s">
        <v>61</v>
      </c>
      <c r="I38" s="7" t="s">
        <v>61</v>
      </c>
      <c r="J38" s="7" t="s">
        <v>61</v>
      </c>
      <c r="K38" s="7" t="s">
        <v>61</v>
      </c>
      <c r="L38" s="7" t="s">
        <v>61</v>
      </c>
    </row>
    <row r="39" ht="15" customHeight="1">
</row>
    <row r="40" ht="25" customHeight="1">
      <c r="A40" s="3" t="s">
        <v>590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15" customHeight="1">
</row>
    <row r="42" ht="25" customHeight="1">
      <c r="A42" s="3" t="s">
        <v>591</v>
      </c>
      <c r="B42" s="3"/>
      <c r="C42" s="3"/>
      <c r="D42" s="3"/>
      <c r="E42" s="3"/>
      <c r="F42" s="3"/>
    </row>
    <row r="43" ht="25" customHeight="1">
</row>
    <row r="44" ht="50" customHeight="1">
      <c r="A44" s="7" t="s">
        <v>326</v>
      </c>
      <c r="B44" s="7" t="s">
        <v>51</v>
      </c>
      <c r="C44" s="7" t="s">
        <v>571</v>
      </c>
      <c r="D44" s="7" t="s">
        <v>572</v>
      </c>
      <c r="E44" s="7" t="s">
        <v>573</v>
      </c>
      <c r="F44" s="7" t="s">
        <v>574</v>
      </c>
    </row>
    <row r="45" ht="50" customHeight="1">
      <c r="A45" s="7"/>
      <c r="B45" s="7"/>
      <c r="C45" s="7"/>
      <c r="D45" s="7" t="s">
        <v>592</v>
      </c>
      <c r="E45" s="7" t="s">
        <v>592</v>
      </c>
      <c r="F45" s="7" t="s">
        <v>592</v>
      </c>
    </row>
    <row r="46" ht="25" customHeight="1">
      <c r="A46" s="7" t="s">
        <v>331</v>
      </c>
      <c r="B46" s="7" t="s">
        <v>430</v>
      </c>
      <c r="C46" s="7" t="s">
        <v>431</v>
      </c>
      <c r="D46" s="7" t="s">
        <v>432</v>
      </c>
      <c r="E46" s="7" t="s">
        <v>433</v>
      </c>
      <c r="F46" s="7" t="s">
        <v>434</v>
      </c>
    </row>
    <row r="47">
      <c r="A47" s="7" t="s">
        <v>61</v>
      </c>
      <c r="B47" s="7" t="s">
        <v>61</v>
      </c>
      <c r="C47" s="7" t="s">
        <v>61</v>
      </c>
      <c r="D47" s="7" t="s">
        <v>61</v>
      </c>
      <c r="E47" s="7" t="s">
        <v>61</v>
      </c>
      <c r="F47" s="7" t="s">
        <v>61</v>
      </c>
    </row>
    <row r="48" ht="15" customHeight="1">
</row>
    <row r="49" ht="25" customHeight="1">
      <c r="A49" s="3" t="s">
        <v>593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ht="15" customHeight="1">
</row>
    <row r="51" ht="25" customHeight="1">
      <c r="A51" s="3" t="s">
        <v>594</v>
      </c>
      <c r="B51" s="3"/>
      <c r="C51" s="3"/>
      <c r="D51" s="3"/>
      <c r="E51" s="3"/>
      <c r="F51" s="3"/>
    </row>
    <row r="52" ht="25" customHeight="1">
</row>
    <row r="53" ht="50" customHeight="1">
      <c r="A53" s="7" t="s">
        <v>326</v>
      </c>
      <c r="B53" s="7" t="s">
        <v>51</v>
      </c>
      <c r="C53" s="7" t="s">
        <v>571</v>
      </c>
      <c r="D53" s="7" t="s">
        <v>572</v>
      </c>
      <c r="E53" s="7" t="s">
        <v>573</v>
      </c>
      <c r="F53" s="7" t="s">
        <v>574</v>
      </c>
    </row>
    <row r="54" ht="50" customHeight="1">
      <c r="A54" s="7"/>
      <c r="B54" s="7"/>
      <c r="C54" s="7"/>
      <c r="D54" s="7" t="s">
        <v>592</v>
      </c>
      <c r="E54" s="7" t="s">
        <v>592</v>
      </c>
      <c r="F54" s="7" t="s">
        <v>592</v>
      </c>
    </row>
    <row r="55" ht="25" customHeight="1">
      <c r="A55" s="7" t="s">
        <v>331</v>
      </c>
      <c r="B55" s="7" t="s">
        <v>430</v>
      </c>
      <c r="C55" s="7" t="s">
        <v>431</v>
      </c>
      <c r="D55" s="7" t="s">
        <v>432</v>
      </c>
      <c r="E55" s="7" t="s">
        <v>433</v>
      </c>
      <c r="F55" s="7" t="s">
        <v>434</v>
      </c>
    </row>
    <row r="56">
      <c r="A56" s="7" t="s">
        <v>61</v>
      </c>
      <c r="B56" s="7" t="s">
        <v>61</v>
      </c>
      <c r="C56" s="7" t="s">
        <v>61</v>
      </c>
      <c r="D56" s="7" t="s">
        <v>61</v>
      </c>
      <c r="E56" s="7" t="s">
        <v>61</v>
      </c>
      <c r="F56" s="7" t="s">
        <v>61</v>
      </c>
    </row>
    <row r="57" ht="15" customHeight="1">
</row>
    <row r="58" ht="25" customHeight="1">
      <c r="A58" s="3" t="s">
        <v>595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15" customHeight="1">
</row>
    <row r="60" ht="25" customHeight="1">
      <c r="A60" s="3" t="s">
        <v>596</v>
      </c>
      <c r="B60" s="3"/>
      <c r="C60" s="3"/>
      <c r="D60" s="3"/>
      <c r="E60" s="3"/>
      <c r="F60" s="3"/>
    </row>
    <row r="61" ht="25" customHeight="1">
</row>
    <row r="62" ht="50" customHeight="1">
      <c r="A62" s="7" t="s">
        <v>326</v>
      </c>
      <c r="B62" s="7" t="s">
        <v>51</v>
      </c>
      <c r="C62" s="7" t="s">
        <v>571</v>
      </c>
      <c r="D62" s="7" t="s">
        <v>572</v>
      </c>
      <c r="E62" s="7" t="s">
        <v>573</v>
      </c>
      <c r="F62" s="7" t="s">
        <v>574</v>
      </c>
    </row>
    <row r="63" ht="50" customHeight="1">
      <c r="A63" s="7"/>
      <c r="B63" s="7"/>
      <c r="C63" s="7"/>
      <c r="D63" s="7" t="s">
        <v>592</v>
      </c>
      <c r="E63" s="7" t="s">
        <v>592</v>
      </c>
      <c r="F63" s="7" t="s">
        <v>592</v>
      </c>
    </row>
    <row r="64" ht="25" customHeight="1">
      <c r="A64" s="7" t="s">
        <v>331</v>
      </c>
      <c r="B64" s="7" t="s">
        <v>430</v>
      </c>
      <c r="C64" s="7" t="s">
        <v>431</v>
      </c>
      <c r="D64" s="7" t="s">
        <v>432</v>
      </c>
      <c r="E64" s="7" t="s">
        <v>433</v>
      </c>
      <c r="F64" s="7" t="s">
        <v>434</v>
      </c>
    </row>
    <row r="65">
      <c r="A65" s="7" t="s">
        <v>61</v>
      </c>
      <c r="B65" s="7" t="s">
        <v>61</v>
      </c>
      <c r="C65" s="7" t="s">
        <v>61</v>
      </c>
      <c r="D65" s="7" t="s">
        <v>61</v>
      </c>
      <c r="E65" s="7" t="s">
        <v>61</v>
      </c>
      <c r="F65" s="7" t="s">
        <v>61</v>
      </c>
    </row>
    <row r="66" ht="15" customHeight="1">
</row>
    <row r="67" ht="25" customHeight="1">
      <c r="A67" s="3" t="s">
        <v>597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25" customHeight="1">
</row>
    <row r="69" ht="50" customHeight="1">
      <c r="A69" s="7" t="s">
        <v>326</v>
      </c>
      <c r="B69" s="7" t="s">
        <v>51</v>
      </c>
      <c r="C69" s="7" t="s">
        <v>571</v>
      </c>
      <c r="D69" s="7" t="s">
        <v>572</v>
      </c>
      <c r="E69" s="7"/>
      <c r="F69" s="7"/>
      <c r="G69" s="7" t="s">
        <v>573</v>
      </c>
      <c r="H69" s="7"/>
      <c r="I69" s="7"/>
      <c r="J69" s="7" t="s">
        <v>574</v>
      </c>
      <c r="K69" s="7"/>
      <c r="L69" s="7"/>
    </row>
    <row r="70" ht="50" customHeight="1">
      <c r="A70" s="7"/>
      <c r="B70" s="7"/>
      <c r="C70" s="7"/>
      <c r="D70" s="7" t="s">
        <v>598</v>
      </c>
      <c r="E70" s="7" t="s">
        <v>599</v>
      </c>
      <c r="F70" s="7" t="s">
        <v>600</v>
      </c>
      <c r="G70" s="7" t="s">
        <v>598</v>
      </c>
      <c r="H70" s="7" t="s">
        <v>599</v>
      </c>
      <c r="I70" s="7" t="s">
        <v>601</v>
      </c>
      <c r="J70" s="7" t="s">
        <v>598</v>
      </c>
      <c r="K70" s="7" t="s">
        <v>599</v>
      </c>
      <c r="L70" s="7" t="s">
        <v>602</v>
      </c>
    </row>
    <row r="71" ht="25" customHeight="1">
      <c r="A71" s="7" t="s">
        <v>331</v>
      </c>
      <c r="B71" s="7" t="s">
        <v>430</v>
      </c>
      <c r="C71" s="7" t="s">
        <v>431</v>
      </c>
      <c r="D71" s="7" t="s">
        <v>432</v>
      </c>
      <c r="E71" s="7" t="s">
        <v>433</v>
      </c>
      <c r="F71" s="7" t="s">
        <v>434</v>
      </c>
      <c r="G71" s="7" t="s">
        <v>435</v>
      </c>
      <c r="H71" s="7" t="s">
        <v>436</v>
      </c>
      <c r="I71" s="7" t="s">
        <v>437</v>
      </c>
      <c r="J71" s="7" t="s">
        <v>438</v>
      </c>
      <c r="K71" s="7" t="s">
        <v>449</v>
      </c>
      <c r="L71" s="7" t="s">
        <v>451</v>
      </c>
    </row>
    <row r="72">
      <c r="A72" s="7" t="s">
        <v>61</v>
      </c>
      <c r="B72" s="7" t="s">
        <v>61</v>
      </c>
      <c r="C72" s="7" t="s">
        <v>61</v>
      </c>
      <c r="D72" s="7" t="s">
        <v>61</v>
      </c>
      <c r="E72" s="7" t="s">
        <v>61</v>
      </c>
      <c r="F72" s="7" t="s">
        <v>61</v>
      </c>
      <c r="G72" s="7" t="s">
        <v>61</v>
      </c>
      <c r="H72" s="7" t="s">
        <v>61</v>
      </c>
      <c r="I72" s="7" t="s">
        <v>61</v>
      </c>
      <c r="J72" s="7" t="s">
        <v>61</v>
      </c>
      <c r="K72" s="7" t="s">
        <v>61</v>
      </c>
      <c r="L72" s="7" t="s">
        <v>61</v>
      </c>
    </row>
  </sheetData>
  <sheetProtection password="FD1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19:C19"/>
    <mergeCell ref="A21:L21"/>
    <mergeCell ref="A23:A24"/>
    <mergeCell ref="B23:B24"/>
    <mergeCell ref="C23:C24"/>
    <mergeCell ref="D23:F23"/>
    <mergeCell ref="G23:I23"/>
    <mergeCell ref="J23:L23"/>
    <mergeCell ref="A31:C31"/>
    <mergeCell ref="A33:L33"/>
    <mergeCell ref="A35:A36"/>
    <mergeCell ref="B35:B36"/>
    <mergeCell ref="C35:C36"/>
    <mergeCell ref="D35:F35"/>
    <mergeCell ref="G35:I35"/>
    <mergeCell ref="J35:L35"/>
    <mergeCell ref="A40:M40"/>
    <mergeCell ref="A42:F42"/>
    <mergeCell ref="A44:A45"/>
    <mergeCell ref="B44:B45"/>
    <mergeCell ref="C44:C45"/>
    <mergeCell ref="A49:M49"/>
    <mergeCell ref="A51:F51"/>
    <mergeCell ref="A53:A54"/>
    <mergeCell ref="B53:B54"/>
    <mergeCell ref="C53:C54"/>
    <mergeCell ref="A58:M58"/>
    <mergeCell ref="A60:F60"/>
    <mergeCell ref="A62:A63"/>
    <mergeCell ref="B62:B63"/>
    <mergeCell ref="C62:C63"/>
    <mergeCell ref="A67:L67"/>
    <mergeCell ref="A69:A70"/>
    <mergeCell ref="B69:B70"/>
    <mergeCell ref="C69:C70"/>
    <mergeCell ref="D69:F69"/>
    <mergeCell ref="G69:I69"/>
    <mergeCell ref="J69:L69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&amp;K00-00925064.RBS.377064</oddHeader>
    <oddFooter>&amp;L&amp;L&amp;"Verdana,Полужирный"&amp;K000000&amp;L&amp;"Verdana,Полужирный"&amp;K00-014</oddFooter>
  </headerFooter>
</worksheet>
</file>